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1-06-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<sst xmlns="http://schemas.openxmlformats.org/spreadsheetml/2006/main" count="318" uniqueCount="72">
  <si>
    <t xml:space="preserve">Relatório Individualizado de Presença</t>
  </si>
  <si>
    <t xml:space="preserve">13ª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</si>
  <si>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</si>
  <si>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</si>
  <si>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</si>
  <si>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</si>
  <si>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</si>
  <si>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</si>
  <si>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</si>
  <si>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</si>
  <si>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606/23</t>
  </si>
  <si>
    <t xml:space="preserve">545/23</t>
  </si>
  <si>
    <t xml:space="preserve">589/23</t>
  </si>
  <si>
    <t xml:space="preserve">583/23</t>
  </si>
  <si>
    <t xml:space="preserve">537/23</t>
  </si>
  <si>
    <t xml:space="preserve">1. Álvaro Damião </t>
  </si>
  <si>
    <t xml:space="preserve">P</t>
  </si>
  <si>
    <t xml:space="preserve">2. Bráulio Lara</t>
  </si>
  <si>
    <t xml:space="preserve">F</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</si>
  <si>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</si>
  <si>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</si>
  <si>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</si>
  <si>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</si>
  <si>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</si>
  <si>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</si>
  <si>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</si>
  <si>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</si>
  <si>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</si>
  <si>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</si>
  <si>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</si>
  <si>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</si>
  <si>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X</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</si>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</sst>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I33" activeCellId="0" sqref="I33"/>
    </sheetView>
  </sheetViews>
  <sheetFormatPr defaultColWidth="10.578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54"/>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3.12"/>
    <col collapsed="false" customWidth="true" hidden="false" outlineLevel="0" max="9" min="9" style="0" width="12.83"/>
    <col collapsed="false" customWidth="true" hidden="false" outlineLevel="0" max="12" min="10" style="0" width="11.14"/>
    <col collapsed="false" customWidth="true" hidden="false" outlineLevel="0" max="1025" min="1004" style="0" width="11.52"/>
  </cols>
  <sheetData>
    <row r="1" customFormat="false" ht="13.8" hidden="false" customHeight="false" outlineLevel="0" collapsed="false">
      <c r="A1" s="2" t="s">
        <v>0</v>
      </c>
      <c r="B1" s="2"/>
      <c r="C1" s="2"/>
      <c r="D1" s="3" t="s">
        <v>1</v>
      </c>
      <c r="E1" s="4" t="s">
        <v>2</v>
      </c>
      <c r="F1" s="5" t="n">
        <v>45098</v>
      </c>
      <c r="G1" s="6" t="s">
        <v>3</v>
      </c>
    </row>
    <row r="2" customFormat="false" ht="13.8" hidden="true" customHeight="false" outlineLevel="0" collapsed="false">
      <c r="D2" s="7" t="n">
        <f aca="false">COUNTA(G3:IE3)</f>
        <v>6</v>
      </c>
      <c r="E2" s="7"/>
      <c r="F2" s="7"/>
    </row>
    <row r="3" s="8" customFormat="true" ht="40.25" hidden="false" customHeight="false" outlineLevel="0" collapsed="false">
      <c r="A3" s="8" t="s">
        <v>4</v>
      </c>
      <c r="B3" s="8" t="s">
        <v>5</v>
      </c>
      <c r="C3" s="8" t="s">
        <v>6</v>
      </c>
      <c r="D3" s="8" t="s">
        <v>7</v>
      </c>
      <c r="F3" s="8" t="s">
        <v>8</v>
      </c>
      <c r="G3" s="8" t="s">
        <v>9</v>
      </c>
      <c r="H3" s="9" t="s">
        <v>10</v>
      </c>
      <c r="I3" s="9" t="s">
        <v>11</v>
      </c>
      <c r="J3" s="9" t="s">
        <v>12</v>
      </c>
      <c r="K3" s="9" t="s">
        <v>13</v>
      </c>
      <c r="L3" s="9" t="s">
        <v>14</v>
      </c>
      <c r="IE3" s="10"/>
      <c r="ALP3" s="0"/>
      <c r="ALQ3" s="0"/>
      <c r="ALR3" s="0"/>
      <c r="ALS3" s="0"/>
      <c r="ALT3" s="0"/>
      <c r="ALU3" s="0"/>
      <c r="ALV3" s="0"/>
      <c r="ALW3" s="0"/>
      <c r="ALX3" s="0"/>
      <c r="ALY3" s="0"/>
      <c r="ALZ3" s="0"/>
      <c r="AMA3" s="0"/>
      <c r="AMB3" s="0"/>
      <c r="AMC3" s="0"/>
      <c r="AMD3" s="0"/>
      <c r="AME3" s="0"/>
      <c r="AMF3" s="0"/>
      <c r="AMG3" s="0"/>
      <c r="AMH3" s="0"/>
      <c r="AMI3" s="0"/>
      <c r="AMJ3" s="0"/>
    </row>
    <row r="4" s="15" customFormat="true" ht="13.25" hidden="false" customHeight="false" outlineLevel="0" collapsed="false">
      <c r="A4" s="11" t="n">
        <f aca="true">COUNTIF(G4:OFFSET(G4,0,$D$2-1),"P")+COUNTIF(G4:OFFSET(G4,0,$D$2-1),"X")</f>
        <v>6</v>
      </c>
      <c r="B4" s="11" t="n">
        <f aca="false">D$2</f>
        <v>6</v>
      </c>
      <c r="C4" s="12" t="n">
        <f aca="true">(COUNTIF(G4:OFFSET(G4,0,$D$2-1),"P")/$D$2)+(COUNTIF(G4:OFFSET(G4,0,$D$2-1),"X")/$D$2)</f>
        <v>1</v>
      </c>
      <c r="D4" s="13" t="str">
        <f aca="false">IF($C4&gt;=0.5,"PRESENTE","AUSENTE")</f>
        <v>PRESENTE</v>
      </c>
      <c r="E4" s="13" t="str">
        <f aca="false">IF($C4&gt;=0.5,"P","F")</f>
        <v>P</v>
      </c>
      <c r="F4" s="14" t="s">
        <v>15</v>
      </c>
      <c r="G4" s="15" t="s">
        <v>16</v>
      </c>
      <c r="H4" s="15" t="s">
        <v>16</v>
      </c>
      <c r="I4" s="15" t="s">
        <v>16</v>
      </c>
      <c r="J4" s="15" t="s">
        <v>16</v>
      </c>
      <c r="K4" s="15" t="s">
        <v>16</v>
      </c>
      <c r="L4" s="15" t="s">
        <v>16</v>
      </c>
      <c r="ALP4" s="0"/>
      <c r="ALQ4" s="0"/>
      <c r="ALR4" s="0"/>
      <c r="ALS4" s="0"/>
      <c r="ALT4" s="0"/>
      <c r="ALU4" s="0"/>
      <c r="ALV4" s="0"/>
      <c r="ALW4" s="0"/>
      <c r="ALX4" s="0"/>
      <c r="ALY4" s="0"/>
      <c r="ALZ4" s="0"/>
      <c r="AMA4" s="0"/>
      <c r="AMB4" s="0"/>
      <c r="AMC4" s="0"/>
      <c r="AMD4" s="0"/>
      <c r="AME4" s="0"/>
      <c r="AMF4" s="0"/>
      <c r="AMG4" s="0"/>
      <c r="AMH4" s="0"/>
      <c r="AMI4" s="0"/>
      <c r="AMJ4" s="0"/>
    </row>
    <row r="5" s="15" customFormat="true" ht="12.8" hidden="false" customHeight="false" outlineLevel="0" collapsed="false">
      <c r="A5" s="11" t="n">
        <f aca="true">COUNTIF(G5:OFFSET(G5,0,$D$2-1),"P")+COUNTIF(G5:OFFSET(G5,0,$D$2-1),"X")</f>
        <v>3</v>
      </c>
      <c r="B5" s="11" t="n">
        <f aca="false">D$2</f>
        <v>6</v>
      </c>
      <c r="C5" s="12" t="n">
        <f aca="true">(COUNTIF(G5:OFFSET(G5,0,$D$2-1),"P")/$D$2)+(COUNTIF(G5:OFFSET(G5,0,$D$2-1),"X")/$D$2)</f>
        <v>0.5</v>
      </c>
      <c r="D5" s="13" t="str">
        <f aca="false">IF(C5&gt;=0.5,"PRESENTE","AUSENTE")</f>
        <v>PRESENTE</v>
      </c>
      <c r="E5" s="13" t="str">
        <f aca="false">IF($C5&gt;=0.5,"P","F")</f>
        <v>P</v>
      </c>
      <c r="F5" s="14" t="s">
        <v>17</v>
      </c>
      <c r="G5" s="15" t="s">
        <v>16</v>
      </c>
      <c r="H5" s="15" t="s">
        <v>18</v>
      </c>
      <c r="I5" s="15" t="s">
        <v>16</v>
      </c>
      <c r="J5" s="15" t="s">
        <v>16</v>
      </c>
      <c r="K5" s="15" t="s">
        <v>18</v>
      </c>
      <c r="L5" s="15" t="s">
        <v>18</v>
      </c>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ALP5" s="0"/>
      <c r="ALQ5" s="0"/>
      <c r="ALR5" s="0"/>
      <c r="ALS5" s="0"/>
      <c r="ALT5" s="0"/>
      <c r="ALU5" s="0"/>
      <c r="ALV5" s="0"/>
      <c r="ALW5" s="0"/>
      <c r="ALX5" s="0"/>
      <c r="ALY5" s="0"/>
      <c r="ALZ5" s="0"/>
      <c r="AMA5" s="0"/>
      <c r="AMB5" s="0"/>
      <c r="AMC5" s="0"/>
      <c r="AMD5" s="0"/>
      <c r="AME5" s="0"/>
      <c r="AMF5" s="0"/>
      <c r="AMG5" s="0"/>
      <c r="AMH5" s="0"/>
      <c r="AMI5" s="0"/>
      <c r="AMJ5" s="0"/>
    </row>
    <row r="6" s="15" customFormat="true" ht="13.25" hidden="false" customHeight="false" outlineLevel="0" collapsed="false">
      <c r="A6" s="11" t="n">
        <f aca="true">COUNTIF(G6:OFFSET(G6,0,$D$2-1),"P")+COUNTIF(G6:OFFSET(G6,0,$D$2-1),"X")</f>
        <v>6</v>
      </c>
      <c r="B6" s="11" t="n">
        <f aca="false">D$2</f>
        <v>6</v>
      </c>
      <c r="C6" s="12" t="n">
        <f aca="true">(COUNTIF(G6:OFFSET(G6,0,$D$2-1),"P")/$D$2)+(COUNTIF(G6:OFFSET(G6,0,$D$2-1),"X")/$D$2)</f>
        <v>1</v>
      </c>
      <c r="D6" s="13" t="str">
        <f aca="false">IF(C6&gt;=0.5,"PRESENTE","AUSENTE")</f>
        <v>PRESENTE</v>
      </c>
      <c r="E6" s="13" t="str">
        <f aca="false">IF($C6&gt;=0.5,"P","F")</f>
        <v>P</v>
      </c>
      <c r="F6" s="17" t="s">
        <v>19</v>
      </c>
      <c r="G6" s="15" t="s">
        <v>16</v>
      </c>
      <c r="H6" s="15" t="s">
        <v>16</v>
      </c>
      <c r="I6" s="15" t="s">
        <v>16</v>
      </c>
      <c r="J6" s="15" t="s">
        <v>16</v>
      </c>
      <c r="K6" s="15" t="s">
        <v>16</v>
      </c>
      <c r="L6" s="15" t="s">
        <v>16</v>
      </c>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ALP6" s="0"/>
      <c r="ALQ6" s="0"/>
      <c r="ALR6" s="0"/>
      <c r="ALS6" s="0"/>
      <c r="ALT6" s="0"/>
      <c r="ALU6" s="0"/>
      <c r="ALV6" s="0"/>
      <c r="ALW6" s="0"/>
      <c r="ALX6" s="0"/>
      <c r="ALY6" s="0"/>
      <c r="ALZ6" s="0"/>
      <c r="AMA6" s="0"/>
      <c r="AMB6" s="0"/>
      <c r="AMC6" s="0"/>
      <c r="AMD6" s="0"/>
      <c r="AME6" s="0"/>
      <c r="AMF6" s="0"/>
      <c r="AMG6" s="0"/>
      <c r="AMH6" s="0"/>
      <c r="AMI6" s="0"/>
      <c r="AMJ6" s="0"/>
    </row>
    <row r="7" s="15" customFormat="true" ht="13.25" hidden="false" customHeight="false" outlineLevel="0" collapsed="false">
      <c r="A7" s="11" t="n">
        <f aca="true">COUNTIF(G7:OFFSET(G7,0,$D$2-1),"P")+COUNTIF(G7:OFFSET(G7,0,$D$2-1),"X")</f>
        <v>6</v>
      </c>
      <c r="B7" s="11" t="n">
        <f aca="false">D$2</f>
        <v>6</v>
      </c>
      <c r="C7" s="12" t="n">
        <f aca="true">(COUNTIF(G7:OFFSET(G7,0,$D$2-1),"P")/$D$2)+(COUNTIF(G7:OFFSET(G7,0,$D$2-1),"X")/$D$2)</f>
        <v>1</v>
      </c>
      <c r="D7" s="13" t="str">
        <f aca="false">IF(C7&gt;=0.5,"PRESENTE","AUSENTE")</f>
        <v>PRESENTE</v>
      </c>
      <c r="E7" s="13" t="str">
        <f aca="false">IF($C7&gt;=0.5,"P","F")</f>
        <v>P</v>
      </c>
      <c r="F7" s="14" t="s">
        <v>20</v>
      </c>
      <c r="G7" s="15" t="s">
        <v>16</v>
      </c>
      <c r="H7" s="15" t="s">
        <v>16</v>
      </c>
      <c r="I7" s="15" t="s">
        <v>16</v>
      </c>
      <c r="J7" s="15" t="s">
        <v>16</v>
      </c>
      <c r="K7" s="15" t="s">
        <v>16</v>
      </c>
      <c r="L7" s="15" t="s">
        <v>16</v>
      </c>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ALP7" s="0"/>
      <c r="ALQ7" s="0"/>
      <c r="ALR7" s="0"/>
      <c r="ALS7" s="0"/>
      <c r="ALT7" s="0"/>
      <c r="ALU7" s="0"/>
      <c r="ALV7" s="0"/>
      <c r="ALW7" s="0"/>
      <c r="ALX7" s="0"/>
      <c r="ALY7" s="0"/>
      <c r="ALZ7" s="0"/>
      <c r="AMA7" s="0"/>
      <c r="AMB7" s="0"/>
      <c r="AMC7" s="0"/>
      <c r="AMD7" s="0"/>
      <c r="AME7" s="0"/>
      <c r="AMF7" s="0"/>
      <c r="AMG7" s="0"/>
      <c r="AMH7" s="0"/>
      <c r="AMI7" s="0"/>
      <c r="AMJ7" s="0"/>
    </row>
    <row r="8" s="15" customFormat="true" ht="13.25" hidden="false" customHeight="false" outlineLevel="0" collapsed="false">
      <c r="A8" s="11" t="n">
        <f aca="true">COUNTIF(G8:OFFSET(G8,0,$D$2-1),"P")+COUNTIF(G8:OFFSET(G8,0,$D$2-1),"X")</f>
        <v>6</v>
      </c>
      <c r="B8" s="11" t="n">
        <f aca="false">D$2</f>
        <v>6</v>
      </c>
      <c r="C8" s="12" t="n">
        <f aca="true">(COUNTIF(G8:OFFSET(G8,0,$D$2-1),"P")/$D$2)+(COUNTIF(G8:OFFSET(G8,0,$D$2-1),"X")/$D$2)</f>
        <v>1</v>
      </c>
      <c r="D8" s="13" t="str">
        <f aca="false">IF(C8&gt;=0.5,"PRESENTE","AUSENTE")</f>
        <v>PRESENTE</v>
      </c>
      <c r="E8" s="13"/>
      <c r="F8" s="14" t="s">
        <v>21</v>
      </c>
      <c r="G8" s="15" t="s">
        <v>16</v>
      </c>
      <c r="H8" s="15" t="s">
        <v>16</v>
      </c>
      <c r="I8" s="15" t="s">
        <v>16</v>
      </c>
      <c r="J8" s="15" t="s">
        <v>16</v>
      </c>
      <c r="K8" s="15" t="s">
        <v>16</v>
      </c>
      <c r="L8" s="15" t="s">
        <v>16</v>
      </c>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ALP8" s="0"/>
      <c r="ALQ8" s="0"/>
      <c r="ALR8" s="0"/>
      <c r="ALS8" s="0"/>
      <c r="ALT8" s="0"/>
      <c r="ALU8" s="0"/>
      <c r="ALV8" s="0"/>
      <c r="ALW8" s="0"/>
      <c r="ALX8" s="0"/>
      <c r="ALY8" s="0"/>
      <c r="ALZ8" s="0"/>
      <c r="AMA8" s="0"/>
      <c r="AMB8" s="0"/>
      <c r="AMC8" s="0"/>
      <c r="AMD8" s="0"/>
      <c r="AME8" s="0"/>
      <c r="AMF8" s="0"/>
      <c r="AMG8" s="0"/>
      <c r="AMH8" s="0"/>
      <c r="AMI8" s="0"/>
      <c r="AMJ8" s="0"/>
    </row>
    <row r="9" s="15" customFormat="true" ht="13.25" hidden="false" customHeight="false" outlineLevel="0" collapsed="false">
      <c r="A9" s="11" t="n">
        <f aca="true">COUNTIF(G9:OFFSET(G9,0,$D$2-1),"P")+COUNTIF(G9:OFFSET(G9,0,$D$2-1),"X")</f>
        <v>6</v>
      </c>
      <c r="B9" s="11" t="n">
        <f aca="false">D$2</f>
        <v>6</v>
      </c>
      <c r="C9" s="12" t="n">
        <f aca="true">(COUNTIF(G9:OFFSET(G9,0,$D$2-1),"P")/$D$2)+(COUNTIF(G9:OFFSET(G9,0,$D$2-1),"X")/$D$2)</f>
        <v>1</v>
      </c>
      <c r="D9" s="13" t="str">
        <f aca="false">IF(C9&gt;=0.5,"PRESENTE","AUSENTE")</f>
        <v>PRESENTE</v>
      </c>
      <c r="E9" s="13" t="str">
        <f aca="false">IF($C9&gt;=0.5,"P","F")</f>
        <v>P</v>
      </c>
      <c r="F9" s="14" t="s">
        <v>22</v>
      </c>
      <c r="G9" s="15" t="s">
        <v>16</v>
      </c>
      <c r="H9" s="15" t="s">
        <v>16</v>
      </c>
      <c r="I9" s="15" t="s">
        <v>16</v>
      </c>
      <c r="J9" s="15" t="s">
        <v>16</v>
      </c>
      <c r="K9" s="15" t="s">
        <v>16</v>
      </c>
      <c r="L9" s="15" t="s">
        <v>16</v>
      </c>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ALP9" s="0"/>
      <c r="ALQ9" s="0"/>
      <c r="ALR9" s="0"/>
      <c r="ALS9" s="0"/>
      <c r="ALT9" s="0"/>
      <c r="ALU9" s="0"/>
      <c r="ALV9" s="0"/>
      <c r="ALW9" s="0"/>
      <c r="ALX9" s="0"/>
      <c r="ALY9" s="0"/>
      <c r="ALZ9" s="0"/>
      <c r="AMA9" s="0"/>
      <c r="AMB9" s="0"/>
      <c r="AMC9" s="0"/>
      <c r="AMD9" s="0"/>
      <c r="AME9" s="0"/>
      <c r="AMF9" s="0"/>
      <c r="AMG9" s="0"/>
      <c r="AMH9" s="0"/>
      <c r="AMI9" s="0"/>
      <c r="AMJ9" s="0"/>
    </row>
    <row r="10" s="15" customFormat="true" ht="13.25" hidden="false" customHeight="false" outlineLevel="0" collapsed="false">
      <c r="A10" s="11" t="n">
        <f aca="true">COUNTIF(G10:OFFSET(G10,0,$D$2-1),"P")+COUNTIF(G10:OFFSET(G10,0,$D$2-1),"X")</f>
        <v>6</v>
      </c>
      <c r="B10" s="11" t="n">
        <f aca="false">D$2</f>
        <v>6</v>
      </c>
      <c r="C10" s="12" t="n">
        <f aca="true">(COUNTIF(G10:OFFSET(G10,0,$D$2-1),"P")/$D$2)+(COUNTIF(G10:OFFSET(G10,0,$D$2-1),"X")/$D$2)</f>
        <v>1</v>
      </c>
      <c r="D10" s="13" t="str">
        <f aca="false">IF(C10&gt;=0.5,"PRESENTE","AUSENTE")</f>
        <v>PRESENTE</v>
      </c>
      <c r="E10" s="13" t="str">
        <f aca="false">IF($C10&gt;=0.5,"P","F")</f>
        <v>P</v>
      </c>
      <c r="F10" s="14" t="s">
        <v>23</v>
      </c>
      <c r="G10" s="15" t="s">
        <v>16</v>
      </c>
      <c r="H10" s="15" t="s">
        <v>16</v>
      </c>
      <c r="I10" s="15" t="s">
        <v>16</v>
      </c>
      <c r="J10" s="15" t="s">
        <v>16</v>
      </c>
      <c r="K10" s="15" t="s">
        <v>16</v>
      </c>
      <c r="L10" s="15" t="s">
        <v>16</v>
      </c>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ALP10" s="0"/>
      <c r="ALQ10" s="0"/>
      <c r="ALR10" s="0"/>
      <c r="ALS10" s="0"/>
      <c r="ALT10" s="0"/>
      <c r="ALU10" s="0"/>
      <c r="ALV10" s="0"/>
      <c r="ALW10" s="0"/>
      <c r="ALX10" s="0"/>
      <c r="ALY10" s="0"/>
      <c r="ALZ10" s="0"/>
      <c r="AMA10" s="0"/>
      <c r="AMB10" s="0"/>
      <c r="AMC10" s="0"/>
      <c r="AMD10" s="0"/>
      <c r="AME10" s="0"/>
      <c r="AMF10" s="0"/>
      <c r="AMG10" s="0"/>
      <c r="AMH10" s="0"/>
      <c r="AMI10" s="0"/>
      <c r="AMJ10" s="0"/>
    </row>
    <row r="11" s="15" customFormat="true" ht="13.25" hidden="false" customHeight="false" outlineLevel="0" collapsed="false">
      <c r="A11" s="11" t="n">
        <f aca="true">COUNTIF(G11:OFFSET(G11,0,$D$2-1),"P")+COUNTIF(G11:OFFSET(G11,0,$D$2-1),"X")</f>
        <v>6</v>
      </c>
      <c r="B11" s="11" t="n">
        <f aca="false">D$2</f>
        <v>6</v>
      </c>
      <c r="C11" s="12" t="n">
        <f aca="true">(COUNTIF(G11:OFFSET(G11,0,$D$2-1),"P")/$D$2)+(COUNTIF(G11:OFFSET(G11,0,$D$2-1),"X")/$D$2)</f>
        <v>1</v>
      </c>
      <c r="D11" s="13" t="str">
        <f aca="false">IF(C11&gt;=0.5,"PRESENTE","AUSENTE")</f>
        <v>PRESENTE</v>
      </c>
      <c r="E11" s="13" t="str">
        <f aca="false">IF($C11&gt;=0.5,"P","F")</f>
        <v>P</v>
      </c>
      <c r="F11" s="14" t="s">
        <v>24</v>
      </c>
      <c r="G11" s="15" t="s">
        <v>16</v>
      </c>
      <c r="H11" s="15" t="s">
        <v>16</v>
      </c>
      <c r="I11" s="15" t="s">
        <v>16</v>
      </c>
      <c r="J11" s="15" t="s">
        <v>16</v>
      </c>
      <c r="K11" s="15" t="s">
        <v>16</v>
      </c>
      <c r="L11" s="15" t="s">
        <v>16</v>
      </c>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ALP11" s="0"/>
      <c r="ALQ11" s="0"/>
      <c r="ALR11" s="0"/>
      <c r="ALS11" s="0"/>
      <c r="ALT11" s="0"/>
      <c r="ALU11" s="0"/>
      <c r="ALV11" s="0"/>
      <c r="ALW11" s="0"/>
      <c r="ALX11" s="0"/>
      <c r="ALY11" s="0"/>
      <c r="ALZ11" s="0"/>
      <c r="AMA11" s="0"/>
      <c r="AMB11" s="0"/>
      <c r="AMC11" s="0"/>
      <c r="AMD11" s="0"/>
      <c r="AME11" s="0"/>
      <c r="AMF11" s="0"/>
      <c r="AMG11" s="0"/>
      <c r="AMH11" s="0"/>
      <c r="AMI11" s="0"/>
      <c r="AMJ11" s="0"/>
    </row>
    <row r="12" s="15" customFormat="true" ht="12.8" hidden="false" customHeight="false" outlineLevel="0" collapsed="false">
      <c r="A12" s="11" t="n">
        <f aca="true">COUNTIF(G12:OFFSET(G12,0,$D$2-1),"P")+COUNTIF(G12:OFFSET(G12,0,$D$2-1),"X")</f>
        <v>5</v>
      </c>
      <c r="B12" s="11" t="n">
        <f aca="false">D$2</f>
        <v>6</v>
      </c>
      <c r="C12" s="12" t="n">
        <f aca="true">(COUNTIF(G12:OFFSET(G12,0,$D$2-1),"P")/$D$2)+(COUNTIF(G12:OFFSET(G12,0,$D$2-1),"X")/$D$2)</f>
        <v>0.833333333333333</v>
      </c>
      <c r="D12" s="13" t="str">
        <f aca="false">IF(C12&gt;=0.5,"PRESENTE","AUSENTE")</f>
        <v>PRESENTE</v>
      </c>
      <c r="E12" s="13" t="str">
        <f aca="false">IF($C12&gt;=0.5,"P","F")</f>
        <v>P</v>
      </c>
      <c r="F12" s="14" t="s">
        <v>25</v>
      </c>
      <c r="G12" s="15" t="s">
        <v>16</v>
      </c>
      <c r="H12" s="15" t="s">
        <v>16</v>
      </c>
      <c r="I12" s="15" t="s">
        <v>16</v>
      </c>
      <c r="J12" s="15" t="s">
        <v>16</v>
      </c>
      <c r="K12" s="15" t="s">
        <v>16</v>
      </c>
      <c r="L12" s="15" t="s">
        <v>18</v>
      </c>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ALP12" s="0"/>
      <c r="ALQ12" s="0"/>
      <c r="ALR12" s="0"/>
      <c r="ALS12" s="0"/>
      <c r="ALT12" s="0"/>
      <c r="ALU12" s="0"/>
      <c r="ALV12" s="0"/>
      <c r="ALW12" s="0"/>
      <c r="ALX12" s="0"/>
      <c r="ALY12" s="0"/>
      <c r="ALZ12" s="0"/>
      <c r="AMA12" s="0"/>
      <c r="AMB12" s="0"/>
      <c r="AMC12" s="0"/>
      <c r="AMD12" s="0"/>
      <c r="AME12" s="0"/>
      <c r="AMF12" s="0"/>
      <c r="AMG12" s="0"/>
      <c r="AMH12" s="0"/>
      <c r="AMI12" s="0"/>
      <c r="AMJ12" s="0"/>
    </row>
    <row r="13" s="15" customFormat="true" ht="12.8" hidden="false" customHeight="false" outlineLevel="0" collapsed="false">
      <c r="A13" s="11" t="n">
        <f aca="true">COUNTIF(G13:OFFSET(G13,0,$D$2-1),"P")+COUNTIF(G13:OFFSET(G13,0,$D$2-1),"X")</f>
        <v>6</v>
      </c>
      <c r="B13" s="11" t="n">
        <f aca="false">D$2</f>
        <v>6</v>
      </c>
      <c r="C13" s="12" t="n">
        <f aca="true">(COUNTIF(G13:OFFSET(G13,0,$D$2-1),"P")/$D$2)+(COUNTIF(G13:OFFSET(G13,0,$D$2-1),"X")/$D$2)</f>
        <v>1</v>
      </c>
      <c r="D13" s="13" t="str">
        <f aca="false">IF(C13&gt;=0.5,"PRESENTE","AUSENTE")</f>
        <v>PRESENTE</v>
      </c>
      <c r="E13" s="13" t="str">
        <f aca="false">IF($C13&gt;=0.5,"P","F")</f>
        <v>P</v>
      </c>
      <c r="F13" s="14" t="s">
        <v>26</v>
      </c>
      <c r="G13" s="15" t="s">
        <v>16</v>
      </c>
      <c r="H13" s="15" t="s">
        <v>16</v>
      </c>
      <c r="I13" s="15" t="s">
        <v>16</v>
      </c>
      <c r="J13" s="15" t="s">
        <v>16</v>
      </c>
      <c r="K13" s="15" t="s">
        <v>16</v>
      </c>
      <c r="L13" s="15" t="s">
        <v>16</v>
      </c>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ALP13" s="0"/>
      <c r="ALQ13" s="0"/>
      <c r="ALR13" s="0"/>
      <c r="ALS13" s="0"/>
      <c r="ALT13" s="0"/>
      <c r="ALU13" s="0"/>
      <c r="ALV13" s="0"/>
      <c r="ALW13" s="0"/>
      <c r="ALX13" s="0"/>
      <c r="ALY13" s="0"/>
      <c r="ALZ13" s="0"/>
      <c r="AMA13" s="0"/>
      <c r="AMB13" s="0"/>
      <c r="AMC13" s="0"/>
      <c r="AMD13" s="0"/>
      <c r="AME13" s="0"/>
      <c r="AMF13" s="0"/>
      <c r="AMG13" s="0"/>
      <c r="AMH13" s="0"/>
      <c r="AMI13" s="0"/>
      <c r="AMJ13" s="0"/>
    </row>
    <row r="14" s="15" customFormat="true" ht="13.25" hidden="false" customHeight="false" outlineLevel="0" collapsed="false">
      <c r="A14" s="11" t="n">
        <f aca="true">COUNTIF(G14:OFFSET(G14,0,$D$2-1),"P")+COUNTIF(G14:OFFSET(G14,0,$D$2-1),"X")</f>
        <v>6</v>
      </c>
      <c r="B14" s="11" t="n">
        <f aca="false">D$2</f>
        <v>6</v>
      </c>
      <c r="C14" s="12" t="n">
        <f aca="true">(COUNTIF(G14:OFFSET(G14,0,$D$2-1),"P")/$D$2)+(COUNTIF(G14:OFFSET(G14,0,$D$2-1),"X")/$D$2)</f>
        <v>1</v>
      </c>
      <c r="D14" s="13" t="str">
        <f aca="false">IF(C14&gt;=0.5,"PRESENTE","AUSENTE")</f>
        <v>PRESENTE</v>
      </c>
      <c r="E14" s="13" t="str">
        <f aca="false">IF($C14&gt;=0.5,"P","F")</f>
        <v>P</v>
      </c>
      <c r="F14" s="14" t="s">
        <v>27</v>
      </c>
      <c r="G14" s="15" t="s">
        <v>16</v>
      </c>
      <c r="H14" s="15" t="s">
        <v>16</v>
      </c>
      <c r="I14" s="15" t="s">
        <v>16</v>
      </c>
      <c r="J14" s="15" t="s">
        <v>16</v>
      </c>
      <c r="K14" s="15" t="s">
        <v>16</v>
      </c>
      <c r="L14" s="15" t="s">
        <v>16</v>
      </c>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ALP14" s="0"/>
      <c r="ALQ14" s="0"/>
      <c r="ALR14" s="0"/>
      <c r="ALS14" s="0"/>
      <c r="ALT14" s="0"/>
      <c r="ALU14" s="0"/>
      <c r="ALV14" s="0"/>
      <c r="ALW14" s="0"/>
      <c r="ALX14" s="0"/>
      <c r="ALY14" s="0"/>
      <c r="ALZ14" s="0"/>
      <c r="AMA14" s="0"/>
      <c r="AMB14" s="0"/>
      <c r="AMC14" s="0"/>
      <c r="AMD14" s="0"/>
      <c r="AME14" s="0"/>
      <c r="AMF14" s="0"/>
      <c r="AMG14" s="0"/>
      <c r="AMH14" s="0"/>
      <c r="AMI14" s="0"/>
      <c r="AMJ14" s="0"/>
    </row>
    <row r="15" s="15" customFormat="true" ht="13.25" hidden="false" customHeight="false" outlineLevel="0" collapsed="false">
      <c r="A15" s="11" t="n">
        <f aca="true">COUNTIF(G15:OFFSET(G15,0,$D$2-1),"P")+COUNTIF(G15:OFFSET(G15,0,$D$2-1),"X")</f>
        <v>6</v>
      </c>
      <c r="B15" s="11" t="n">
        <f aca="false">D$2</f>
        <v>6</v>
      </c>
      <c r="C15" s="12" t="n">
        <f aca="true">(COUNTIF(G15:OFFSET(G15,0,$D$2-1),"P")/$D$2)+(COUNTIF(G15:OFFSET(G15,0,$D$2-1),"X")/$D$2)</f>
        <v>1</v>
      </c>
      <c r="D15" s="13" t="str">
        <f aca="false">IF(C15&gt;=0.5,"PRESENTE","AUSENTE")</f>
        <v>PRESENTE</v>
      </c>
      <c r="E15" s="13" t="str">
        <f aca="false">IF($C15&gt;=0.5,"P","F")</f>
        <v>P</v>
      </c>
      <c r="F15" s="14" t="s">
        <v>28</v>
      </c>
      <c r="G15" s="15" t="s">
        <v>16</v>
      </c>
      <c r="H15" s="15" t="s">
        <v>16</v>
      </c>
      <c r="I15" s="15" t="s">
        <v>16</v>
      </c>
      <c r="J15" s="15" t="s">
        <v>16</v>
      </c>
      <c r="K15" s="15" t="s">
        <v>16</v>
      </c>
      <c r="L15" s="15" t="s">
        <v>16</v>
      </c>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ALP15" s="0"/>
      <c r="ALQ15" s="0"/>
      <c r="ALR15" s="0"/>
      <c r="ALS15" s="0"/>
      <c r="ALT15" s="0"/>
      <c r="ALU15" s="0"/>
      <c r="ALV15" s="0"/>
      <c r="ALW15" s="0"/>
      <c r="ALX15" s="0"/>
      <c r="ALY15" s="0"/>
      <c r="ALZ15" s="0"/>
      <c r="AMA15" s="0"/>
      <c r="AMB15" s="0"/>
      <c r="AMC15" s="0"/>
      <c r="AMD15" s="0"/>
      <c r="AME15" s="0"/>
      <c r="AMF15" s="0"/>
      <c r="AMG15" s="0"/>
      <c r="AMH15" s="0"/>
      <c r="AMI15" s="0"/>
      <c r="AMJ15" s="0"/>
    </row>
    <row r="16" s="15" customFormat="true" ht="13.25" hidden="false" customHeight="false" outlineLevel="0" collapsed="false">
      <c r="A16" s="11" t="n">
        <f aca="true">COUNTIF(G16:OFFSET(G16,0,$D$2-1),"P")+COUNTIF(G16:OFFSET(G16,0,$D$2-1),"X")</f>
        <v>6</v>
      </c>
      <c r="B16" s="11" t="n">
        <f aca="false">D$2</f>
        <v>6</v>
      </c>
      <c r="C16" s="12" t="n">
        <f aca="true">(COUNTIF(G16:OFFSET(G16,0,$D$2-1),"P")/$D$2)+(COUNTIF(G16:OFFSET(G16,0,$D$2-1),"X")/$D$2)</f>
        <v>1</v>
      </c>
      <c r="D16" s="13" t="str">
        <f aca="false">IF(C16&gt;=0.5,"PRESENTE","AUSENTE")</f>
        <v>PRESENTE</v>
      </c>
      <c r="E16" s="13" t="str">
        <f aca="false">IF($C16&gt;=0.5,"P","F")</f>
        <v>P</v>
      </c>
      <c r="F16" s="14" t="s">
        <v>29</v>
      </c>
      <c r="G16" s="15" t="s">
        <v>16</v>
      </c>
      <c r="H16" s="15" t="s">
        <v>16</v>
      </c>
      <c r="I16" s="15" t="s">
        <v>16</v>
      </c>
      <c r="J16" s="15" t="s">
        <v>16</v>
      </c>
      <c r="K16" s="15" t="s">
        <v>16</v>
      </c>
      <c r="L16" s="15" t="s">
        <v>16</v>
      </c>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ALP16" s="0"/>
      <c r="ALQ16" s="0"/>
      <c r="ALR16" s="0"/>
      <c r="ALS16" s="0"/>
      <c r="ALT16" s="0"/>
      <c r="ALU16" s="0"/>
      <c r="ALV16" s="0"/>
      <c r="ALW16" s="0"/>
      <c r="ALX16" s="0"/>
      <c r="ALY16" s="0"/>
      <c r="ALZ16" s="0"/>
      <c r="AMA16" s="0"/>
      <c r="AMB16" s="0"/>
      <c r="AMC16" s="0"/>
      <c r="AMD16" s="0"/>
      <c r="AME16" s="0"/>
      <c r="AMF16" s="0"/>
      <c r="AMG16" s="0"/>
      <c r="AMH16" s="0"/>
      <c r="AMI16" s="0"/>
      <c r="AMJ16" s="0"/>
    </row>
    <row r="17" s="15" customFormat="true" ht="12.8" hidden="false" customHeight="false" outlineLevel="0" collapsed="false">
      <c r="A17" s="11" t="n">
        <f aca="true">COUNTIF(G17:OFFSET(G17,0,$D$2-1),"P")+COUNTIF(G17:OFFSET(G17,0,$D$2-1),"X")</f>
        <v>6</v>
      </c>
      <c r="B17" s="11" t="n">
        <f aca="false">D$2</f>
        <v>6</v>
      </c>
      <c r="C17" s="12" t="n">
        <f aca="true">(COUNTIF(G17:OFFSET(G17,0,$D$2-1),"P")/$D$2)+(COUNTIF(G17:OFFSET(G17,0,$D$2-1),"X")/$D$2)</f>
        <v>1</v>
      </c>
      <c r="D17" s="13" t="str">
        <f aca="false">IF(C17&gt;=0.5,"PRESENTE","AUSENTE")</f>
        <v>PRESENTE</v>
      </c>
      <c r="E17" s="13" t="str">
        <f aca="false">IF($C17&gt;=0.5,"P","F")</f>
        <v>P</v>
      </c>
      <c r="F17" s="14" t="s">
        <v>30</v>
      </c>
      <c r="G17" s="15" t="s">
        <v>16</v>
      </c>
      <c r="H17" s="15" t="s">
        <v>16</v>
      </c>
      <c r="I17" s="15" t="s">
        <v>31</v>
      </c>
      <c r="J17" s="15" t="s">
        <v>31</v>
      </c>
      <c r="K17" s="15" t="s">
        <v>31</v>
      </c>
      <c r="L17" s="15" t="s">
        <v>16</v>
      </c>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ALP17" s="0"/>
      <c r="ALQ17" s="0"/>
      <c r="ALR17" s="0"/>
      <c r="ALS17" s="0"/>
      <c r="ALT17" s="0"/>
      <c r="ALU17" s="0"/>
      <c r="ALV17" s="0"/>
      <c r="ALW17" s="0"/>
      <c r="ALX17" s="0"/>
      <c r="ALY17" s="0"/>
      <c r="ALZ17" s="0"/>
      <c r="AMA17" s="0"/>
      <c r="AMB17" s="0"/>
      <c r="AMC17" s="0"/>
      <c r="AMD17" s="0"/>
      <c r="AME17" s="0"/>
      <c r="AMF17" s="0"/>
      <c r="AMG17" s="0"/>
      <c r="AMH17" s="0"/>
      <c r="AMI17" s="0"/>
      <c r="AMJ17" s="0"/>
    </row>
    <row r="18" s="15" customFormat="true" ht="13.25" hidden="false" customHeight="false" outlineLevel="0" collapsed="false">
      <c r="A18" s="11" t="n">
        <f aca="true">COUNTIF(G18:OFFSET(G18,0,$D$2-1),"P")+COUNTIF(G18:OFFSET(G18,0,$D$2-1),"X")</f>
        <v>6</v>
      </c>
      <c r="B18" s="11" t="n">
        <f aca="false">D$2</f>
        <v>6</v>
      </c>
      <c r="C18" s="12" t="n">
        <f aca="true">(COUNTIF(G18:OFFSET(G18,0,$D$2-1),"P")/$D$2)+(COUNTIF(G18:OFFSET(G18,0,$D$2-1),"X")/$D$2)</f>
        <v>1</v>
      </c>
      <c r="D18" s="13" t="str">
        <f aca="false">IF(C18&gt;=0.5,"PRESENTE","AUSENTE")</f>
        <v>PRESENTE</v>
      </c>
      <c r="E18" s="13" t="str">
        <f aca="false">IF($C18&gt;=0.5,"P","F")</f>
        <v>P</v>
      </c>
      <c r="F18" s="17" t="s">
        <v>32</v>
      </c>
      <c r="G18" s="15" t="s">
        <v>16</v>
      </c>
      <c r="H18" s="15" t="s">
        <v>16</v>
      </c>
      <c r="I18" s="15" t="s">
        <v>16</v>
      </c>
      <c r="J18" s="15" t="s">
        <v>16</v>
      </c>
      <c r="K18" s="15" t="s">
        <v>16</v>
      </c>
      <c r="L18" s="15" t="s">
        <v>16</v>
      </c>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ALP18" s="0"/>
      <c r="ALQ18" s="0"/>
      <c r="ALR18" s="0"/>
      <c r="ALS18" s="0"/>
      <c r="ALT18" s="0"/>
      <c r="ALU18" s="0"/>
      <c r="ALV18" s="0"/>
      <c r="ALW18" s="0"/>
      <c r="ALX18" s="0"/>
      <c r="ALY18" s="0"/>
      <c r="ALZ18" s="0"/>
      <c r="AMA18" s="0"/>
      <c r="AMB18" s="0"/>
      <c r="AMC18" s="0"/>
      <c r="AMD18" s="0"/>
      <c r="AME18" s="0"/>
      <c r="AMF18" s="0"/>
      <c r="AMG18" s="0"/>
      <c r="AMH18" s="0"/>
      <c r="AMI18" s="0"/>
      <c r="AMJ18" s="0"/>
    </row>
    <row r="19" s="15" customFormat="true" ht="13.25" hidden="false" customHeight="false" outlineLevel="0" collapsed="false">
      <c r="A19" s="11" t="n">
        <f aca="true">COUNTIF(G19:OFFSET(G19,0,$D$2-1),"P")+COUNTIF(G19:OFFSET(G19,0,$D$2-1),"X")</f>
        <v>6</v>
      </c>
      <c r="B19" s="11" t="n">
        <f aca="false">D$2</f>
        <v>6</v>
      </c>
      <c r="C19" s="12" t="n">
        <f aca="true">(COUNTIF(G19:OFFSET(G19,0,$D$2-1),"P")/$D$2)+(COUNTIF(G19:OFFSET(G19,0,$D$2-1),"X")/$D$2)</f>
        <v>1</v>
      </c>
      <c r="D19" s="13" t="str">
        <f aca="false">IF(C19&gt;=0.5,"PRESENTE","AUSENTE")</f>
        <v>PRESENTE</v>
      </c>
      <c r="E19" s="13"/>
      <c r="F19" s="14" t="s">
        <v>33</v>
      </c>
      <c r="G19" s="15" t="s">
        <v>16</v>
      </c>
      <c r="H19" s="15" t="s">
        <v>16</v>
      </c>
      <c r="I19" s="15" t="s">
        <v>16</v>
      </c>
      <c r="J19" s="15" t="s">
        <v>16</v>
      </c>
      <c r="K19" s="15" t="s">
        <v>16</v>
      </c>
      <c r="L19" s="15" t="s">
        <v>16</v>
      </c>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ALP19" s="0"/>
      <c r="ALQ19" s="0"/>
      <c r="ALR19" s="0"/>
      <c r="ALS19" s="0"/>
      <c r="ALT19" s="0"/>
      <c r="ALU19" s="0"/>
      <c r="ALV19" s="0"/>
      <c r="ALW19" s="0"/>
      <c r="ALX19" s="0"/>
      <c r="ALY19" s="0"/>
      <c r="ALZ19" s="0"/>
      <c r="AMA19" s="0"/>
      <c r="AMB19" s="0"/>
      <c r="AMC19" s="0"/>
      <c r="AMD19" s="0"/>
      <c r="AME19" s="0"/>
      <c r="AMF19" s="0"/>
      <c r="AMG19" s="0"/>
      <c r="AMH19" s="0"/>
      <c r="AMI19" s="0"/>
      <c r="AMJ19" s="0"/>
    </row>
    <row r="20" s="15" customFormat="true" ht="12.8" hidden="false" customHeight="false" outlineLevel="0" collapsed="false">
      <c r="A20" s="11" t="n">
        <f aca="true">COUNTIF(G20:OFFSET(G20,0,$D$2-1),"P")+COUNTIF(G20:OFFSET(G20,0,$D$2-1),"X")</f>
        <v>6</v>
      </c>
      <c r="B20" s="11" t="n">
        <f aca="false">D$2</f>
        <v>6</v>
      </c>
      <c r="C20" s="12" t="n">
        <f aca="true">(COUNTIF(G20:OFFSET(G20,0,$D$2-1),"P")/$D$2)+(COUNTIF(G20:OFFSET(G20,0,$D$2-1),"X")/$D$2)</f>
        <v>1</v>
      </c>
      <c r="D20" s="13" t="str">
        <f aca="false">IF(C20&gt;=0.5,"PRESENTE","AUSENTE")</f>
        <v>PRESENTE</v>
      </c>
      <c r="E20" s="13" t="str">
        <f aca="false">IF($C19&gt;=0.5,"P","F")</f>
        <v>P</v>
      </c>
      <c r="F20" s="17" t="s">
        <v>34</v>
      </c>
      <c r="G20" s="15" t="s">
        <v>16</v>
      </c>
      <c r="H20" s="15" t="s">
        <v>16</v>
      </c>
      <c r="I20" s="15" t="s">
        <v>16</v>
      </c>
      <c r="J20" s="15" t="s">
        <v>16</v>
      </c>
      <c r="K20" s="15" t="s">
        <v>16</v>
      </c>
      <c r="L20" s="15" t="s">
        <v>31</v>
      </c>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ALP20" s="0"/>
      <c r="ALQ20" s="0"/>
      <c r="ALR20" s="0"/>
      <c r="ALS20" s="0"/>
      <c r="ALT20" s="0"/>
      <c r="ALU20" s="0"/>
      <c r="ALV20" s="0"/>
      <c r="ALW20" s="0"/>
      <c r="ALX20" s="0"/>
      <c r="ALY20" s="0"/>
      <c r="ALZ20" s="0"/>
      <c r="AMA20" s="0"/>
      <c r="AMB20" s="0"/>
      <c r="AMC20" s="0"/>
      <c r="AMD20" s="0"/>
      <c r="AME20" s="0"/>
      <c r="AMF20" s="0"/>
      <c r="AMG20" s="0"/>
      <c r="AMH20" s="0"/>
      <c r="AMI20" s="0"/>
      <c r="AMJ20" s="0"/>
    </row>
    <row r="21" s="15" customFormat="true" ht="13.25" hidden="false" customHeight="false" outlineLevel="0" collapsed="false">
      <c r="A21" s="11" t="n">
        <f aca="true">COUNTIF(G21:OFFSET(G21,0,$D$2-1),"P")+COUNTIF(G21:OFFSET(G21,0,$D$2-1),"X")</f>
        <v>6</v>
      </c>
      <c r="B21" s="11" t="n">
        <f aca="false">D$2</f>
        <v>6</v>
      </c>
      <c r="C21" s="12" t="n">
        <f aca="true">(COUNTIF(G21:OFFSET(G21,0,$D$2-1),"P")/$D$2)+(COUNTIF(G21:OFFSET(G21,0,$D$2-1),"X")/$D$2)</f>
        <v>1</v>
      </c>
      <c r="D21" s="13" t="str">
        <f aca="false">IF(C21&gt;=0.5,"PRESENTE","AUSENTE")</f>
        <v>PRESENTE</v>
      </c>
      <c r="E21" s="13" t="str">
        <f aca="false">IF($C20&gt;=0.5,"P","F")</f>
        <v>P</v>
      </c>
      <c r="F21" s="17" t="s">
        <v>35</v>
      </c>
      <c r="G21" s="15" t="s">
        <v>16</v>
      </c>
      <c r="H21" s="15" t="s">
        <v>16</v>
      </c>
      <c r="I21" s="15" t="s">
        <v>16</v>
      </c>
      <c r="J21" s="15" t="s">
        <v>16</v>
      </c>
      <c r="K21" s="15" t="s">
        <v>16</v>
      </c>
      <c r="L21" s="15" t="s">
        <v>16</v>
      </c>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ALP21" s="0"/>
      <c r="ALQ21" s="0"/>
      <c r="ALR21" s="0"/>
      <c r="ALS21" s="0"/>
      <c r="ALT21" s="0"/>
      <c r="ALU21" s="0"/>
      <c r="ALV21" s="0"/>
      <c r="ALW21" s="0"/>
      <c r="ALX21" s="0"/>
      <c r="ALY21" s="0"/>
      <c r="ALZ21" s="0"/>
      <c r="AMA21" s="0"/>
      <c r="AMB21" s="0"/>
      <c r="AMC21" s="0"/>
      <c r="AMD21" s="0"/>
      <c r="AME21" s="0"/>
      <c r="AMF21" s="0"/>
      <c r="AMG21" s="0"/>
      <c r="AMH21" s="0"/>
      <c r="AMI21" s="0"/>
      <c r="AMJ21" s="0"/>
    </row>
    <row r="22" s="15" customFormat="true" ht="12.8" hidden="false" customHeight="false" outlineLevel="0" collapsed="false">
      <c r="A22" s="11" t="n">
        <f aca="true">COUNTIF(G22:OFFSET(G22,0,$D$2-1),"P")+COUNTIF(G22:OFFSET(G22,0,$D$2-1),"X")</f>
        <v>6</v>
      </c>
      <c r="B22" s="11" t="n">
        <f aca="false">D$2</f>
        <v>6</v>
      </c>
      <c r="C22" s="12" t="n">
        <f aca="true">(COUNTIF(G22:OFFSET(G22,0,$D$2-1),"P")/$D$2)+(COUNTIF(G22:OFFSET(G22,0,$D$2-1),"X")/$D$2)</f>
        <v>1</v>
      </c>
      <c r="D22" s="13" t="str">
        <f aca="false">IF(C22&gt;=0.5,"PRESENTE","AUSENTE")</f>
        <v>PRESENTE</v>
      </c>
      <c r="E22" s="13" t="str">
        <f aca="false">IF($C21&gt;=0.5,"P","F")</f>
        <v>P</v>
      </c>
      <c r="F22" s="17" t="s">
        <v>36</v>
      </c>
      <c r="G22" s="15" t="s">
        <v>16</v>
      </c>
      <c r="H22" s="15" t="s">
        <v>31</v>
      </c>
      <c r="I22" s="15" t="s">
        <v>16</v>
      </c>
      <c r="J22" s="15" t="s">
        <v>16</v>
      </c>
      <c r="K22" s="15" t="s">
        <v>16</v>
      </c>
      <c r="L22" s="15" t="s">
        <v>16</v>
      </c>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ALP22" s="0"/>
      <c r="ALQ22" s="0"/>
      <c r="ALR22" s="0"/>
      <c r="ALS22" s="0"/>
      <c r="ALT22" s="0"/>
      <c r="ALU22" s="0"/>
      <c r="ALV22" s="0"/>
      <c r="ALW22" s="0"/>
      <c r="ALX22" s="0"/>
      <c r="ALY22" s="0"/>
      <c r="ALZ22" s="0"/>
      <c r="AMA22" s="0"/>
      <c r="AMB22" s="0"/>
      <c r="AMC22" s="0"/>
      <c r="AMD22" s="0"/>
      <c r="AME22" s="0"/>
      <c r="AMF22" s="0"/>
      <c r="AMG22" s="0"/>
      <c r="AMH22" s="0"/>
      <c r="AMI22" s="0"/>
      <c r="AMJ22" s="0"/>
    </row>
    <row r="23" s="15" customFormat="true" ht="13.25" hidden="false" customHeight="false" outlineLevel="0" collapsed="false">
      <c r="A23" s="11" t="n">
        <f aca="true">COUNTIF(G23:OFFSET(G23,0,$D$2-1),"P")+COUNTIF(G23:OFFSET(G23,0,$D$2-1),"X")</f>
        <v>6</v>
      </c>
      <c r="B23" s="11" t="n">
        <f aca="false">D$2</f>
        <v>6</v>
      </c>
      <c r="C23" s="12" t="n">
        <f aca="true">(COUNTIF(G23:OFFSET(G23,0,$D$2-1),"P")/$D$2)+(COUNTIF(G23:OFFSET(G23,0,$D$2-1),"X")/$D$2)</f>
        <v>1</v>
      </c>
      <c r="D23" s="13" t="str">
        <f aca="false">IF(C23&gt;=0.5,"PRESENTE","AUSENTE")</f>
        <v>PRESENTE</v>
      </c>
      <c r="E23" s="13" t="str">
        <f aca="false">IF($C22&gt;=0.5,"P","F")</f>
        <v>P</v>
      </c>
      <c r="F23" s="17" t="s">
        <v>37</v>
      </c>
      <c r="G23" s="15" t="s">
        <v>16</v>
      </c>
      <c r="H23" s="15" t="s">
        <v>16</v>
      </c>
      <c r="I23" s="15" t="s">
        <v>16</v>
      </c>
      <c r="J23" s="15" t="s">
        <v>16</v>
      </c>
      <c r="K23" s="15" t="s">
        <v>16</v>
      </c>
      <c r="L23" s="15" t="s">
        <v>16</v>
      </c>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ALP23" s="0"/>
      <c r="ALQ23" s="0"/>
      <c r="ALR23" s="0"/>
      <c r="ALS23" s="0"/>
      <c r="ALT23" s="0"/>
      <c r="ALU23" s="0"/>
      <c r="ALV23" s="0"/>
      <c r="ALW23" s="0"/>
      <c r="ALX23" s="0"/>
      <c r="ALY23" s="0"/>
      <c r="ALZ23" s="0"/>
      <c r="AMA23" s="0"/>
      <c r="AMB23" s="0"/>
      <c r="AMC23" s="0"/>
      <c r="AMD23" s="0"/>
      <c r="AME23" s="0"/>
      <c r="AMF23" s="0"/>
      <c r="AMG23" s="0"/>
      <c r="AMH23" s="0"/>
      <c r="AMI23" s="0"/>
      <c r="AMJ23" s="0"/>
    </row>
    <row r="24" s="15" customFormat="true" ht="13.25" hidden="false" customHeight="false" outlineLevel="0" collapsed="false">
      <c r="A24" s="11" t="n">
        <f aca="true">COUNTIF(G24:OFFSET(G24,0,$D$2-1),"P")+COUNTIF(G24:OFFSET(G24,0,$D$2-1),"X")</f>
        <v>6</v>
      </c>
      <c r="B24" s="11" t="n">
        <f aca="false">D$2</f>
        <v>6</v>
      </c>
      <c r="C24" s="12" t="n">
        <f aca="true">(COUNTIF(G24:OFFSET(G24,0,$D$2-1),"P")/$D$2)+(COUNTIF(G24:OFFSET(G24,0,$D$2-1),"X")/$D$2)</f>
        <v>1</v>
      </c>
      <c r="D24" s="13" t="str">
        <f aca="false">IF(C24&gt;=0.5,"PRESENTE","AUSENTE")</f>
        <v>PRESENTE</v>
      </c>
      <c r="E24" s="13" t="str">
        <f aca="false">IF($C23&gt;=0.5,"P","F")</f>
        <v>P</v>
      </c>
      <c r="F24" s="17" t="s">
        <v>38</v>
      </c>
      <c r="G24" s="15" t="s">
        <v>16</v>
      </c>
      <c r="H24" s="15" t="s">
        <v>16</v>
      </c>
      <c r="I24" s="15" t="s">
        <v>16</v>
      </c>
      <c r="J24" s="15" t="s">
        <v>16</v>
      </c>
      <c r="K24" s="15" t="s">
        <v>16</v>
      </c>
      <c r="L24" s="15" t="s">
        <v>16</v>
      </c>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ALP24" s="0"/>
      <c r="ALQ24" s="0"/>
      <c r="ALR24" s="0"/>
      <c r="ALS24" s="0"/>
      <c r="ALT24" s="0"/>
      <c r="ALU24" s="0"/>
      <c r="ALV24" s="0"/>
      <c r="ALW24" s="0"/>
      <c r="ALX24" s="0"/>
      <c r="ALY24" s="0"/>
      <c r="ALZ24" s="0"/>
      <c r="AMA24" s="0"/>
      <c r="AMB24" s="0"/>
      <c r="AMC24" s="0"/>
      <c r="AMD24" s="0"/>
      <c r="AME24" s="0"/>
      <c r="AMF24" s="0"/>
      <c r="AMG24" s="0"/>
      <c r="AMH24" s="0"/>
      <c r="AMI24" s="0"/>
      <c r="AMJ24" s="0"/>
    </row>
    <row r="25" s="15" customFormat="true" ht="13.25" hidden="false" customHeight="false" outlineLevel="0" collapsed="false">
      <c r="A25" s="11" t="n">
        <f aca="true">COUNTIF(G25:OFFSET(G25,0,$D$2-1),"P")+COUNTIF(G25:OFFSET(G25,0,$D$2-1),"X")</f>
        <v>6</v>
      </c>
      <c r="B25" s="11" t="n">
        <f aca="false">D$2</f>
        <v>6</v>
      </c>
      <c r="C25" s="12" t="n">
        <f aca="true">(COUNTIF(G25:OFFSET(G25,0,$D$2-1),"P")/$D$2)+(COUNTIF(G25:OFFSET(G25,0,$D$2-1),"X")/$D$2)</f>
        <v>1</v>
      </c>
      <c r="D25" s="13" t="str">
        <f aca="false">IF(C25&gt;=0.5,"PRESENTE","AUSENTE")</f>
        <v>PRESENTE</v>
      </c>
      <c r="E25" s="13" t="str">
        <f aca="false">IF($C24&gt;=0.5,"P","F")</f>
        <v>P</v>
      </c>
      <c r="F25" s="17" t="s">
        <v>39</v>
      </c>
      <c r="G25" s="15" t="s">
        <v>16</v>
      </c>
      <c r="H25" s="15" t="s">
        <v>16</v>
      </c>
      <c r="I25" s="15" t="s">
        <v>16</v>
      </c>
      <c r="J25" s="15" t="s">
        <v>16</v>
      </c>
      <c r="K25" s="15" t="s">
        <v>16</v>
      </c>
      <c r="L25" s="15" t="s">
        <v>16</v>
      </c>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ALP25" s="0"/>
      <c r="ALQ25" s="0"/>
      <c r="ALR25" s="0"/>
      <c r="ALS25" s="0"/>
      <c r="ALT25" s="0"/>
      <c r="ALU25" s="0"/>
      <c r="ALV25" s="0"/>
      <c r="ALW25" s="0"/>
      <c r="ALX25" s="0"/>
      <c r="ALY25" s="0"/>
      <c r="ALZ25" s="0"/>
      <c r="AMA25" s="0"/>
      <c r="AMB25" s="0"/>
      <c r="AMC25" s="0"/>
      <c r="AMD25" s="0"/>
      <c r="AME25" s="0"/>
      <c r="AMF25" s="0"/>
      <c r="AMG25" s="0"/>
      <c r="AMH25" s="0"/>
      <c r="AMI25" s="0"/>
      <c r="AMJ25" s="0"/>
    </row>
    <row r="26" s="15" customFormat="true" ht="13.25" hidden="false" customHeight="false" outlineLevel="0" collapsed="false">
      <c r="A26" s="11" t="n">
        <f aca="true">COUNTIF(G26:OFFSET(G26,0,$D$2-1),"P")+COUNTIF(G26:OFFSET(G26,0,$D$2-1),"X")</f>
        <v>6</v>
      </c>
      <c r="B26" s="11" t="n">
        <f aca="false">D$2</f>
        <v>6</v>
      </c>
      <c r="C26" s="12" t="n">
        <f aca="true">(COUNTIF(G26:OFFSET(G26,0,$D$2-1),"P")/$D$2)+(COUNTIF(G26:OFFSET(G26,0,$D$2-1),"X")/$D$2)</f>
        <v>1</v>
      </c>
      <c r="D26" s="13" t="str">
        <f aca="false">IF(C26&gt;=0.5,"PRESENTE","AUSENTE")</f>
        <v>PRESENTE</v>
      </c>
      <c r="E26" s="13" t="str">
        <f aca="false">IF($C25&gt;=0.5,"P","F")</f>
        <v>P</v>
      </c>
      <c r="F26" s="17" t="s">
        <v>40</v>
      </c>
      <c r="G26" s="15" t="s">
        <v>16</v>
      </c>
      <c r="H26" s="15" t="s">
        <v>16</v>
      </c>
      <c r="I26" s="15" t="s">
        <v>16</v>
      </c>
      <c r="J26" s="15" t="s">
        <v>16</v>
      </c>
      <c r="K26" s="15" t="s">
        <v>16</v>
      </c>
      <c r="L26" s="15" t="s">
        <v>16</v>
      </c>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ALP26" s="0"/>
      <c r="ALQ26" s="0"/>
      <c r="ALR26" s="0"/>
      <c r="ALS26" s="0"/>
      <c r="ALT26" s="0"/>
      <c r="ALU26" s="0"/>
      <c r="ALV26" s="0"/>
      <c r="ALW26" s="0"/>
      <c r="ALX26" s="0"/>
      <c r="ALY26" s="0"/>
      <c r="ALZ26" s="0"/>
      <c r="AMA26" s="0"/>
      <c r="AMB26" s="0"/>
      <c r="AMC26" s="0"/>
      <c r="AMD26" s="0"/>
      <c r="AME26" s="0"/>
      <c r="AMF26" s="0"/>
      <c r="AMG26" s="0"/>
      <c r="AMH26" s="0"/>
      <c r="AMI26" s="0"/>
      <c r="AMJ26" s="0"/>
    </row>
    <row r="27" s="15" customFormat="true" ht="13.25" hidden="false" customHeight="false" outlineLevel="0" collapsed="false">
      <c r="A27" s="11" t="n">
        <f aca="true">COUNTIF(G27:OFFSET(G27,0,$D$2-1),"P")+COUNTIF(G27:OFFSET(G27,0,$D$2-1),"X")</f>
        <v>6</v>
      </c>
      <c r="B27" s="11" t="n">
        <f aca="false">D$2</f>
        <v>6</v>
      </c>
      <c r="C27" s="12" t="n">
        <f aca="true">(COUNTIF(G27:OFFSET(G27,0,$D$2-1),"P")/$D$2)+(COUNTIF(G27:OFFSET(G27,0,$D$2-1),"X")/$D$2)</f>
        <v>1</v>
      </c>
      <c r="D27" s="13" t="str">
        <f aca="false">IF(C27&gt;=0.5,"PRESENTE","AUSENTE")</f>
        <v>PRESENTE</v>
      </c>
      <c r="E27" s="13" t="str">
        <f aca="false">IF($C26&gt;=0.5,"P","F")</f>
        <v>P</v>
      </c>
      <c r="F27" s="17" t="s">
        <v>41</v>
      </c>
      <c r="G27" s="15" t="s">
        <v>16</v>
      </c>
      <c r="H27" s="15" t="s">
        <v>16</v>
      </c>
      <c r="I27" s="15" t="s">
        <v>16</v>
      </c>
      <c r="J27" s="15" t="s">
        <v>16</v>
      </c>
      <c r="K27" s="15" t="s">
        <v>16</v>
      </c>
      <c r="L27" s="15" t="s">
        <v>16</v>
      </c>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ALP27" s="0"/>
      <c r="ALQ27" s="0"/>
      <c r="ALR27" s="0"/>
      <c r="ALS27" s="0"/>
      <c r="ALT27" s="0"/>
      <c r="ALU27" s="0"/>
      <c r="ALV27" s="0"/>
      <c r="ALW27" s="0"/>
      <c r="ALX27" s="0"/>
      <c r="ALY27" s="0"/>
      <c r="ALZ27" s="0"/>
      <c r="AMA27" s="0"/>
      <c r="AMB27" s="0"/>
      <c r="AMC27" s="0"/>
      <c r="AMD27" s="0"/>
      <c r="AME27" s="0"/>
      <c r="AMF27" s="0"/>
      <c r="AMG27" s="0"/>
      <c r="AMH27" s="0"/>
      <c r="AMI27" s="0"/>
      <c r="AMJ27" s="0"/>
    </row>
    <row r="28" s="15" customFormat="true" ht="13.25" hidden="false" customHeight="false" outlineLevel="0" collapsed="false">
      <c r="A28" s="11" t="n">
        <f aca="true">COUNTIF(G28:OFFSET(G28,0,$D$2-1),"P")+COUNTIF(G28:OFFSET(G28,0,$D$2-1),"X")</f>
        <v>6</v>
      </c>
      <c r="B28" s="11" t="n">
        <f aca="false">D$2</f>
        <v>6</v>
      </c>
      <c r="C28" s="12" t="n">
        <f aca="true">(COUNTIF(G28:OFFSET(G28,0,$D$2-1),"P")/$D$2)+(COUNTIF(G28:OFFSET(G28,0,$D$2-1),"X")/$D$2)</f>
        <v>1</v>
      </c>
      <c r="D28" s="13" t="str">
        <f aca="false">IF(C28&gt;=0.5,"PRESENTE","AUSENTE")</f>
        <v>PRESENTE</v>
      </c>
      <c r="E28" s="13" t="str">
        <f aca="false">IF($C27&gt;=0.5,"P","F")</f>
        <v>P</v>
      </c>
      <c r="F28" s="17" t="s">
        <v>42</v>
      </c>
      <c r="G28" s="15" t="s">
        <v>16</v>
      </c>
      <c r="H28" s="15" t="s">
        <v>16</v>
      </c>
      <c r="I28" s="15" t="s">
        <v>16</v>
      </c>
      <c r="J28" s="15" t="s">
        <v>16</v>
      </c>
      <c r="K28" s="15" t="s">
        <v>16</v>
      </c>
      <c r="L28" s="15" t="s">
        <v>16</v>
      </c>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ALP28" s="0"/>
      <c r="ALQ28" s="0"/>
      <c r="ALR28" s="0"/>
      <c r="ALS28" s="0"/>
      <c r="ALT28" s="0"/>
      <c r="ALU28" s="0"/>
      <c r="ALV28" s="0"/>
      <c r="ALW28" s="0"/>
      <c r="ALX28" s="0"/>
      <c r="ALY28" s="0"/>
      <c r="ALZ28" s="0"/>
      <c r="AMA28" s="0"/>
      <c r="AMB28" s="0"/>
      <c r="AMC28" s="0"/>
      <c r="AMD28" s="0"/>
      <c r="AME28" s="0"/>
      <c r="AMF28" s="0"/>
      <c r="AMG28" s="0"/>
      <c r="AMH28" s="0"/>
      <c r="AMI28" s="0"/>
      <c r="AMJ28" s="0"/>
    </row>
    <row r="29" s="15" customFormat="true" ht="12.8" hidden="false" customHeight="false" outlineLevel="0" collapsed="false">
      <c r="A29" s="11" t="n">
        <f aca="true">COUNTIF(G29:OFFSET(G29,0,$D$2-1),"P")+COUNTIF(G29:OFFSET(G29,0,$D$2-1),"X")</f>
        <v>4</v>
      </c>
      <c r="B29" s="11" t="n">
        <f aca="false">D$2</f>
        <v>6</v>
      </c>
      <c r="C29" s="12" t="n">
        <f aca="true">(COUNTIF(G29:OFFSET(G29,0,$D$2-1),"P")/$D$2)+(COUNTIF(G29:OFFSET(G29,0,$D$2-1),"X")/$D$2)</f>
        <v>0.666666666666667</v>
      </c>
      <c r="D29" s="13" t="str">
        <f aca="false">IF(C29&gt;=0.5,"PRESENTE","AUSENTE")</f>
        <v>PRESENTE</v>
      </c>
      <c r="E29" s="13" t="str">
        <f aca="false">IF($C28&gt;=0.5,"P","F")</f>
        <v>P</v>
      </c>
      <c r="F29" s="17" t="s">
        <v>43</v>
      </c>
      <c r="G29" s="15" t="s">
        <v>16</v>
      </c>
      <c r="H29" s="15" t="s">
        <v>18</v>
      </c>
      <c r="I29" s="15" t="s">
        <v>16</v>
      </c>
      <c r="J29" s="15" t="s">
        <v>18</v>
      </c>
      <c r="K29" s="15" t="s">
        <v>16</v>
      </c>
      <c r="L29" s="15" t="s">
        <v>16</v>
      </c>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ALP29" s="0"/>
      <c r="ALQ29" s="0"/>
      <c r="ALR29" s="0"/>
      <c r="ALS29" s="0"/>
      <c r="ALT29" s="0"/>
      <c r="ALU29" s="0"/>
      <c r="ALV29" s="0"/>
      <c r="ALW29" s="0"/>
      <c r="ALX29" s="0"/>
      <c r="ALY29" s="0"/>
      <c r="ALZ29" s="0"/>
      <c r="AMA29" s="0"/>
      <c r="AMB29" s="0"/>
      <c r="AMC29" s="0"/>
      <c r="AMD29" s="0"/>
      <c r="AME29" s="0"/>
      <c r="AMF29" s="0"/>
      <c r="AMG29" s="0"/>
      <c r="AMH29" s="0"/>
      <c r="AMI29" s="0"/>
      <c r="AMJ29" s="0"/>
    </row>
    <row r="30" s="15" customFormat="true" ht="13.25" hidden="false" customHeight="false" outlineLevel="0" collapsed="false">
      <c r="A30" s="11" t="n">
        <f aca="true">COUNTIF(G30:OFFSET(G30,0,$D$2-1),"P")+COUNTIF(G30:OFFSET(G30,0,$D$2-1),"X")</f>
        <v>6</v>
      </c>
      <c r="B30" s="11" t="n">
        <f aca="false">D$2</f>
        <v>6</v>
      </c>
      <c r="C30" s="12" t="n">
        <f aca="true">(COUNTIF(G30:OFFSET(G30,0,$D$2-1),"P")/$D$2)+(COUNTIF(G30:OFFSET(G30,0,$D$2-1),"X")/$D$2)</f>
        <v>1</v>
      </c>
      <c r="D30" s="13" t="str">
        <f aca="false">IF(C30&gt;=0.5,"PRESENTE","AUSENTE")</f>
        <v>PRESENTE</v>
      </c>
      <c r="E30" s="13" t="str">
        <f aca="false">IF($C29&gt;=0.5,"P","F")</f>
        <v>P</v>
      </c>
      <c r="F30" s="17" t="s">
        <v>44</v>
      </c>
      <c r="G30" s="15" t="s">
        <v>16</v>
      </c>
      <c r="H30" s="15" t="s">
        <v>16</v>
      </c>
      <c r="I30" s="15" t="s">
        <v>16</v>
      </c>
      <c r="J30" s="15" t="s">
        <v>16</v>
      </c>
      <c r="K30" s="15" t="s">
        <v>16</v>
      </c>
      <c r="L30" s="15" t="s">
        <v>16</v>
      </c>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ALP30" s="0"/>
      <c r="ALQ30" s="0"/>
      <c r="ALR30" s="0"/>
      <c r="ALS30" s="0"/>
      <c r="ALT30" s="0"/>
      <c r="ALU30" s="0"/>
      <c r="ALV30" s="0"/>
      <c r="ALW30" s="0"/>
      <c r="ALX30" s="0"/>
      <c r="ALY30" s="0"/>
      <c r="ALZ30" s="0"/>
      <c r="AMA30" s="0"/>
      <c r="AMB30" s="0"/>
      <c r="AMC30" s="0"/>
      <c r="AMD30" s="0"/>
      <c r="AME30" s="0"/>
      <c r="AMF30" s="0"/>
      <c r="AMG30" s="0"/>
      <c r="AMH30" s="0"/>
      <c r="AMI30" s="0"/>
      <c r="AMJ30" s="0"/>
    </row>
    <row r="31" s="15" customFormat="true" ht="13.25" hidden="false" customHeight="false" outlineLevel="0" collapsed="false">
      <c r="A31" s="11" t="n">
        <f aca="true">COUNTIF(G31:OFFSET(G31,0,$D$2-1),"P")+COUNTIF(G31:OFFSET(G31,0,$D$2-1),"X")</f>
        <v>6</v>
      </c>
      <c r="B31" s="11" t="n">
        <f aca="false">D$2</f>
        <v>6</v>
      </c>
      <c r="C31" s="12" t="n">
        <f aca="true">(COUNTIF(G31:OFFSET(G31,0,$D$2-1),"P")/$D$2)+(COUNTIF(G31:OFFSET(G31,0,$D$2-1),"X")/$D$2)</f>
        <v>1</v>
      </c>
      <c r="D31" s="13" t="str">
        <f aca="false">IF(C31&gt;=0.5,"PRESENTE","AUSENTE")</f>
        <v>PRESENTE</v>
      </c>
      <c r="E31" s="13" t="str">
        <f aca="false">IF($C30&gt;=0.5,"P","F")</f>
        <v>P</v>
      </c>
      <c r="F31" s="17" t="s">
        <v>45</v>
      </c>
      <c r="G31" s="15" t="s">
        <v>16</v>
      </c>
      <c r="H31" s="15" t="s">
        <v>16</v>
      </c>
      <c r="I31" s="15" t="s">
        <v>16</v>
      </c>
      <c r="J31" s="15" t="s">
        <v>16</v>
      </c>
      <c r="K31" s="15" t="s">
        <v>16</v>
      </c>
      <c r="L31" s="15" t="s">
        <v>16</v>
      </c>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ALP31" s="0"/>
      <c r="ALQ31" s="0"/>
      <c r="ALR31" s="0"/>
      <c r="ALS31" s="0"/>
      <c r="ALT31" s="0"/>
      <c r="ALU31" s="0"/>
      <c r="ALV31" s="0"/>
      <c r="ALW31" s="0"/>
      <c r="ALX31" s="0"/>
      <c r="ALY31" s="0"/>
      <c r="ALZ31" s="0"/>
      <c r="AMA31" s="0"/>
      <c r="AMB31" s="0"/>
      <c r="AMC31" s="0"/>
      <c r="AMD31" s="0"/>
      <c r="AME31" s="0"/>
      <c r="AMF31" s="0"/>
      <c r="AMG31" s="0"/>
      <c r="AMH31" s="0"/>
      <c r="AMI31" s="0"/>
      <c r="AMJ31" s="0"/>
    </row>
    <row r="32" s="15" customFormat="true" ht="13.25" hidden="false" customHeight="false" outlineLevel="0" collapsed="false">
      <c r="A32" s="11" t="n">
        <f aca="true">COUNTIF(G32:OFFSET(G32,0,$D$2-1),"P")+COUNTIF(G32:OFFSET(G32,0,$D$2-1),"X")</f>
        <v>6</v>
      </c>
      <c r="B32" s="11" t="n">
        <f aca="false">D$2</f>
        <v>6</v>
      </c>
      <c r="C32" s="12" t="n">
        <f aca="true">(COUNTIF(G32:OFFSET(G32,0,$D$2-1),"P")/$D$2)+(COUNTIF(G32:OFFSET(G32,0,$D$2-1),"X")/$D$2)</f>
        <v>1</v>
      </c>
      <c r="D32" s="13" t="str">
        <f aca="false">IF(C32&gt;=0.5,"PRESENTE","AUSENTE")</f>
        <v>PRESENTE</v>
      </c>
      <c r="E32" s="13" t="str">
        <f aca="false">IF($C31&gt;=0.5,"P","F")</f>
        <v>P</v>
      </c>
      <c r="F32" s="17" t="s">
        <v>46</v>
      </c>
      <c r="G32" s="15" t="s">
        <v>16</v>
      </c>
      <c r="H32" s="15" t="s">
        <v>16</v>
      </c>
      <c r="I32" s="15" t="s">
        <v>16</v>
      </c>
      <c r="J32" s="15" t="s">
        <v>16</v>
      </c>
      <c r="K32" s="15" t="s">
        <v>16</v>
      </c>
      <c r="L32" s="15" t="s">
        <v>16</v>
      </c>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ALP32" s="0"/>
      <c r="ALQ32" s="0"/>
      <c r="ALR32" s="0"/>
      <c r="ALS32" s="0"/>
      <c r="ALT32" s="0"/>
      <c r="ALU32" s="0"/>
      <c r="ALV32" s="0"/>
      <c r="ALW32" s="0"/>
      <c r="ALX32" s="0"/>
      <c r="ALY32" s="0"/>
      <c r="ALZ32" s="0"/>
      <c r="AMA32" s="0"/>
      <c r="AMB32" s="0"/>
      <c r="AMC32" s="0"/>
      <c r="AMD32" s="0"/>
      <c r="AME32" s="0"/>
      <c r="AMF32" s="0"/>
      <c r="AMG32" s="0"/>
      <c r="AMH32" s="0"/>
      <c r="AMI32" s="0"/>
      <c r="AMJ32" s="0"/>
    </row>
    <row r="33" s="15" customFormat="true" ht="13.25" hidden="false" customHeight="false" outlineLevel="0" collapsed="false">
      <c r="A33" s="11" t="n">
        <f aca="true">COUNTIF(G33:OFFSET(G33,0,$D$2-1),"P")+COUNTIF(G33:OFFSET(G33,0,$D$2-1),"X")</f>
        <v>6</v>
      </c>
      <c r="B33" s="11" t="n">
        <f aca="false">D$2</f>
        <v>6</v>
      </c>
      <c r="C33" s="12" t="n">
        <f aca="true">(COUNTIF(G33:OFFSET(G33,0,$D$2-1),"P")/$D$2)+(COUNTIF(G33:OFFSET(G33,0,$D$2-1),"X")/$D$2)</f>
        <v>1</v>
      </c>
      <c r="D33" s="13" t="str">
        <f aca="false">IF(C33&gt;=0.5,"PRESENTE","AUSENTE")</f>
        <v>PRESENTE</v>
      </c>
      <c r="E33" s="13" t="str">
        <f aca="false">IF($C32&gt;=0.5,"P","F")</f>
        <v>P</v>
      </c>
      <c r="F33" s="17" t="s">
        <v>47</v>
      </c>
      <c r="G33" s="15" t="s">
        <v>16</v>
      </c>
      <c r="H33" s="15" t="s">
        <v>16</v>
      </c>
      <c r="I33" s="15" t="s">
        <v>16</v>
      </c>
      <c r="J33" s="15" t="s">
        <v>16</v>
      </c>
      <c r="K33" s="15" t="s">
        <v>16</v>
      </c>
      <c r="L33" s="15" t="s">
        <v>16</v>
      </c>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ALP33" s="0"/>
      <c r="ALQ33" s="0"/>
      <c r="ALR33" s="0"/>
      <c r="ALS33" s="0"/>
      <c r="ALT33" s="0"/>
      <c r="ALU33" s="0"/>
      <c r="ALV33" s="0"/>
      <c r="ALW33" s="0"/>
      <c r="ALX33" s="0"/>
      <c r="ALY33" s="0"/>
      <c r="ALZ33" s="0"/>
      <c r="AMA33" s="0"/>
      <c r="AMB33" s="0"/>
      <c r="AMC33" s="0"/>
      <c r="AMD33" s="0"/>
      <c r="AME33" s="0"/>
      <c r="AMF33" s="0"/>
      <c r="AMG33" s="0"/>
      <c r="AMH33" s="0"/>
      <c r="AMI33" s="0"/>
      <c r="AMJ33" s="0"/>
    </row>
    <row r="34" s="15" customFormat="true" ht="15.95" hidden="false" customHeight="true" outlineLevel="0" collapsed="false">
      <c r="A34" s="11" t="n">
        <f aca="true">COUNTIF(G34:OFFSET(G34,0,$D$2-1),"P")+COUNTIF(G34:OFFSET(G34,0,$D$2-1),"X")</f>
        <v>6</v>
      </c>
      <c r="B34" s="11" t="n">
        <f aca="false">D$2</f>
        <v>6</v>
      </c>
      <c r="C34" s="12" t="n">
        <f aca="true">(COUNTIF(G34:OFFSET(G34,0,$D$2-1),"P")/$D$2)+(COUNTIF(G34:OFFSET(G34,0,$D$2-1),"X")/$D$2)</f>
        <v>1</v>
      </c>
      <c r="D34" s="13" t="str">
        <f aca="false">IF(C34&gt;=0.5,"PRESENTE","AUSENTE")</f>
        <v>PRESENTE</v>
      </c>
      <c r="E34" s="13" t="str">
        <f aca="false">IF($C33&gt;=0.5,"P","F")</f>
        <v>P</v>
      </c>
      <c r="F34" s="17" t="s">
        <v>48</v>
      </c>
      <c r="G34" s="15" t="s">
        <v>16</v>
      </c>
      <c r="H34" s="15" t="s">
        <v>16</v>
      </c>
      <c r="I34" s="15" t="s">
        <v>16</v>
      </c>
      <c r="J34" s="15" t="s">
        <v>16</v>
      </c>
      <c r="K34" s="15" t="s">
        <v>16</v>
      </c>
      <c r="L34" s="15" t="s">
        <v>16</v>
      </c>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ALP34" s="0"/>
      <c r="ALQ34" s="0"/>
      <c r="ALR34" s="0"/>
      <c r="ALS34" s="0"/>
      <c r="ALT34" s="0"/>
      <c r="ALU34" s="0"/>
      <c r="ALV34" s="0"/>
      <c r="ALW34" s="0"/>
      <c r="ALX34" s="0"/>
      <c r="ALY34" s="0"/>
      <c r="ALZ34" s="0"/>
      <c r="AMA34" s="0"/>
      <c r="AMB34" s="0"/>
      <c r="AMC34" s="0"/>
      <c r="AMD34" s="0"/>
      <c r="AME34" s="0"/>
      <c r="AMF34" s="0"/>
      <c r="AMG34" s="0"/>
      <c r="AMH34" s="0"/>
      <c r="AMI34" s="0"/>
      <c r="AMJ34" s="0"/>
    </row>
    <row r="35" s="15" customFormat="true" ht="15.95" hidden="false" customHeight="true" outlineLevel="0" collapsed="false">
      <c r="A35" s="11" t="n">
        <f aca="true">COUNTIF(G35:OFFSET(G35,0,$D$2-1),"P")+COUNTIF(G35:OFFSET(G35,0,$D$2-1),"X")</f>
        <v>6</v>
      </c>
      <c r="B35" s="11" t="n">
        <f aca="false">D$2</f>
        <v>6</v>
      </c>
      <c r="C35" s="12" t="n">
        <f aca="true">(COUNTIF(G35:OFFSET(G35,0,$D$2-1),"P")/$D$2)+(COUNTIF(G35:OFFSET(G35,0,$D$2-1),"X")/$D$2)</f>
        <v>1</v>
      </c>
      <c r="D35" s="13" t="str">
        <f aca="false">IF(C35&gt;=0.5,"PRESENTE","AUSENTE")</f>
        <v>PRESENTE</v>
      </c>
      <c r="E35" s="13" t="str">
        <f aca="false">IF($C34&gt;=0.5,"P","F")</f>
        <v>P</v>
      </c>
      <c r="F35" s="17" t="s">
        <v>49</v>
      </c>
      <c r="G35" s="15" t="s">
        <v>16</v>
      </c>
      <c r="H35" s="15" t="s">
        <v>16</v>
      </c>
      <c r="I35" s="15" t="s">
        <v>16</v>
      </c>
      <c r="J35" s="15" t="s">
        <v>16</v>
      </c>
      <c r="K35" s="15" t="s">
        <v>16</v>
      </c>
      <c r="L35" s="15" t="s">
        <v>16</v>
      </c>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ALP35" s="0"/>
      <c r="ALQ35" s="0"/>
      <c r="ALR35" s="0"/>
      <c r="ALS35" s="0"/>
      <c r="ALT35" s="0"/>
      <c r="ALU35" s="0"/>
      <c r="ALV35" s="0"/>
      <c r="ALW35" s="0"/>
      <c r="ALX35" s="0"/>
      <c r="ALY35" s="0"/>
      <c r="ALZ35" s="0"/>
      <c r="AMA35" s="0"/>
      <c r="AMB35" s="0"/>
      <c r="AMC35" s="0"/>
      <c r="AMD35" s="0"/>
      <c r="AME35" s="0"/>
      <c r="AMF35" s="0"/>
      <c r="AMG35" s="0"/>
      <c r="AMH35" s="0"/>
      <c r="AMI35" s="0"/>
      <c r="AMJ35" s="0"/>
    </row>
    <row r="36" s="15" customFormat="true" ht="15.95" hidden="false" customHeight="true" outlineLevel="0" collapsed="false">
      <c r="A36" s="11" t="n">
        <f aca="true">COUNTIF(G36:OFFSET(G36,0,$D$2-1),"P")+COUNTIF(G36:OFFSET(G36,0,$D$2-1),"X")</f>
        <v>6</v>
      </c>
      <c r="B36" s="11" t="n">
        <f aca="false">D$2</f>
        <v>6</v>
      </c>
      <c r="C36" s="12" t="n">
        <f aca="true">(COUNTIF(G36:OFFSET(G36,0,$D$2-1),"P")/$D$2)+(COUNTIF(G36:OFFSET(G36,0,$D$2-1),"X")/$D$2)</f>
        <v>1</v>
      </c>
      <c r="D36" s="13" t="str">
        <f aca="false">IF(C36&gt;=0.5,"PRESENTE","AUSENTE")</f>
        <v>PRESENTE</v>
      </c>
      <c r="E36" s="13" t="str">
        <f aca="false">IF($C35&gt;=0.5,"P","F")</f>
        <v>P</v>
      </c>
      <c r="F36" s="17" t="s">
        <v>50</v>
      </c>
      <c r="G36" s="15" t="s">
        <v>16</v>
      </c>
      <c r="H36" s="15" t="s">
        <v>16</v>
      </c>
      <c r="I36" s="15" t="s">
        <v>16</v>
      </c>
      <c r="J36" s="15" t="s">
        <v>16</v>
      </c>
      <c r="K36" s="15" t="s">
        <v>16</v>
      </c>
      <c r="L36" s="15" t="s">
        <v>16</v>
      </c>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ALP36" s="0"/>
      <c r="ALQ36" s="0"/>
      <c r="ALR36" s="0"/>
      <c r="ALS36" s="0"/>
      <c r="ALT36" s="0"/>
      <c r="ALU36" s="0"/>
      <c r="ALV36" s="0"/>
      <c r="ALW36" s="0"/>
      <c r="ALX36" s="0"/>
      <c r="ALY36" s="0"/>
      <c r="ALZ36" s="0"/>
      <c r="AMA36" s="0"/>
      <c r="AMB36" s="0"/>
      <c r="AMC36" s="0"/>
      <c r="AMD36" s="0"/>
      <c r="AME36" s="0"/>
      <c r="AMF36" s="0"/>
      <c r="AMG36" s="0"/>
      <c r="AMH36" s="0"/>
      <c r="AMI36" s="0"/>
      <c r="AMJ36" s="0"/>
    </row>
    <row r="37" s="15" customFormat="true" ht="15.95" hidden="false" customHeight="true" outlineLevel="0" collapsed="false">
      <c r="A37" s="11" t="n">
        <f aca="true">COUNTIF(G37:OFFSET(G37,0,$D$2-1),"P")+COUNTIF(G37:OFFSET(G37,0,$D$2-1),"X")</f>
        <v>6</v>
      </c>
      <c r="B37" s="11" t="n">
        <f aca="false">D$2</f>
        <v>6</v>
      </c>
      <c r="C37" s="12" t="n">
        <f aca="true">(COUNTIF(G37:OFFSET(G37,0,$D$2-1),"P")/$D$2)+(COUNTIF(G37:OFFSET(G37,0,$D$2-1),"X")/$D$2)</f>
        <v>1</v>
      </c>
      <c r="D37" s="13" t="str">
        <f aca="false">IF(C37&gt;=0.5,"PRESENTE","AUSENTE")</f>
        <v>PRESENTE</v>
      </c>
      <c r="E37" s="13" t="str">
        <f aca="false">IF($C36&gt;=0.5,"P","F")</f>
        <v>P</v>
      </c>
      <c r="F37" s="17" t="s">
        <v>51</v>
      </c>
      <c r="G37" s="15" t="s">
        <v>16</v>
      </c>
      <c r="H37" s="15" t="s">
        <v>16</v>
      </c>
      <c r="I37" s="15" t="s">
        <v>16</v>
      </c>
      <c r="J37" s="15" t="s">
        <v>16</v>
      </c>
      <c r="K37" s="15" t="s">
        <v>16</v>
      </c>
      <c r="L37" s="15" t="s">
        <v>16</v>
      </c>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ALP37" s="0"/>
      <c r="ALQ37" s="0"/>
      <c r="ALR37" s="0"/>
      <c r="ALS37" s="0"/>
      <c r="ALT37" s="0"/>
      <c r="ALU37" s="0"/>
      <c r="ALV37" s="0"/>
      <c r="ALW37" s="0"/>
      <c r="ALX37" s="0"/>
      <c r="ALY37" s="0"/>
      <c r="ALZ37" s="0"/>
      <c r="AMA37" s="0"/>
      <c r="AMB37" s="0"/>
      <c r="AMC37" s="0"/>
      <c r="AMD37" s="0"/>
      <c r="AME37" s="0"/>
      <c r="AMF37" s="0"/>
      <c r="AMG37" s="0"/>
      <c r="AMH37" s="0"/>
      <c r="AMI37" s="0"/>
      <c r="AMJ37" s="0"/>
    </row>
    <row r="38" s="15" customFormat="true" ht="15.95" hidden="false" customHeight="true" outlineLevel="0" collapsed="false">
      <c r="A38" s="11" t="n">
        <f aca="true">COUNTIF(G38:OFFSET(G38,0,$D$2-1),"P")+COUNTIF(G38:OFFSET(G38,0,$D$2-1),"X")</f>
        <v>6</v>
      </c>
      <c r="B38" s="11" t="n">
        <f aca="false">D$2</f>
        <v>6</v>
      </c>
      <c r="C38" s="12" t="n">
        <f aca="true">(COUNTIF(G38:OFFSET(G38,0,$D$2-1),"P")/$D$2)+(COUNTIF(G38:OFFSET(G38,0,$D$2-1),"X")/$D$2)</f>
        <v>1</v>
      </c>
      <c r="D38" s="13" t="str">
        <f aca="false">IF(C38&gt;=0.5,"PRESENTE","AUSENTE")</f>
        <v>PRESENTE</v>
      </c>
      <c r="E38" s="13"/>
      <c r="F38" s="17" t="s">
        <v>52</v>
      </c>
      <c r="G38" s="15" t="s">
        <v>16</v>
      </c>
      <c r="H38" s="15" t="s">
        <v>16</v>
      </c>
      <c r="I38" s="15" t="s">
        <v>16</v>
      </c>
      <c r="J38" s="15" t="s">
        <v>16</v>
      </c>
      <c r="K38" s="15" t="s">
        <v>16</v>
      </c>
      <c r="L38" s="15" t="s">
        <v>16</v>
      </c>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ALP38" s="0"/>
      <c r="ALQ38" s="0"/>
      <c r="ALR38" s="0"/>
      <c r="ALS38" s="0"/>
      <c r="ALT38" s="0"/>
      <c r="ALU38" s="0"/>
      <c r="ALV38" s="0"/>
      <c r="ALW38" s="0"/>
      <c r="ALX38" s="0"/>
      <c r="ALY38" s="0"/>
      <c r="ALZ38" s="0"/>
      <c r="AMA38" s="0"/>
      <c r="AMB38" s="0"/>
      <c r="AMC38" s="0"/>
      <c r="AMD38" s="0"/>
      <c r="AME38" s="0"/>
      <c r="AMF38" s="0"/>
      <c r="AMG38" s="0"/>
      <c r="AMH38" s="0"/>
      <c r="AMI38" s="0"/>
      <c r="AMJ38" s="0"/>
    </row>
    <row r="39" s="15" customFormat="true" ht="15.95" hidden="false" customHeight="true" outlineLevel="0" collapsed="false">
      <c r="A39" s="11" t="n">
        <f aca="true">COUNTIF(G39:OFFSET(G39,0,$D$2-1),"P")+COUNTIF(G39:OFFSET(G39,0,$D$2-1),"X")</f>
        <v>6</v>
      </c>
      <c r="B39" s="11" t="n">
        <f aca="false">D$2</f>
        <v>6</v>
      </c>
      <c r="C39" s="12" t="n">
        <f aca="true">(COUNTIF(G39:OFFSET(G39,0,$D$2-1),"P")/$D$2)+(COUNTIF(G39:OFFSET(G39,0,$D$2-1),"X")/$D$2)</f>
        <v>1</v>
      </c>
      <c r="D39" s="13" t="str">
        <f aca="false">IF(C39&gt;=0.5,"PRESENTE","AUSENTE")</f>
        <v>PRESENTE</v>
      </c>
      <c r="E39" s="13" t="str">
        <f aca="false">IF($C37&gt;=0.5,"P","F")</f>
        <v>P</v>
      </c>
      <c r="F39" s="17" t="s">
        <v>53</v>
      </c>
      <c r="G39" s="15" t="s">
        <v>16</v>
      </c>
      <c r="H39" s="15" t="s">
        <v>16</v>
      </c>
      <c r="I39" s="15" t="s">
        <v>16</v>
      </c>
      <c r="J39" s="15" t="s">
        <v>16</v>
      </c>
      <c r="K39" s="15" t="s">
        <v>16</v>
      </c>
      <c r="L39" s="15" t="s">
        <v>16</v>
      </c>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ALP39" s="0"/>
      <c r="ALQ39" s="0"/>
      <c r="ALR39" s="0"/>
      <c r="ALS39" s="0"/>
      <c r="ALT39" s="0"/>
      <c r="ALU39" s="0"/>
      <c r="ALV39" s="0"/>
      <c r="ALW39" s="0"/>
      <c r="ALX39" s="0"/>
      <c r="ALY39" s="0"/>
      <c r="ALZ39" s="0"/>
      <c r="AMA39" s="0"/>
      <c r="AMB39" s="0"/>
      <c r="AMC39" s="0"/>
      <c r="AMD39" s="0"/>
      <c r="AME39" s="0"/>
      <c r="AMF39" s="0"/>
      <c r="AMG39" s="0"/>
      <c r="AMH39" s="0"/>
      <c r="AMI39" s="0"/>
      <c r="AMJ39" s="0"/>
    </row>
    <row r="40" s="15" customFormat="true" ht="15.95" hidden="false" customHeight="true" outlineLevel="0" collapsed="false">
      <c r="A40" s="11" t="n">
        <f aca="true">COUNTIF(G40:OFFSET(G40,0,$D$2-1),"P")+COUNTIF(G40:OFFSET(G40,0,$D$2-1),"X")</f>
        <v>6</v>
      </c>
      <c r="B40" s="11" t="n">
        <f aca="false">D$2</f>
        <v>6</v>
      </c>
      <c r="C40" s="12" t="n">
        <f aca="true">(COUNTIF(G40:OFFSET(G40,0,$D$2-1),"P")/$D$2)+(COUNTIF(G40:OFFSET(G40,0,$D$2-1),"X")/$D$2)</f>
        <v>1</v>
      </c>
      <c r="D40" s="13" t="str">
        <f aca="false">IF(C40&gt;=0.5,"PRESENTE","AUSENTE")</f>
        <v>PRESENTE</v>
      </c>
      <c r="E40" s="13" t="str">
        <f aca="false">IF($C39&gt;=0.5,"P","F")</f>
        <v>P</v>
      </c>
      <c r="F40" s="17" t="s">
        <v>54</v>
      </c>
      <c r="G40" s="15" t="s">
        <v>16</v>
      </c>
      <c r="H40" s="15" t="s">
        <v>16</v>
      </c>
      <c r="I40" s="15" t="s">
        <v>16</v>
      </c>
      <c r="J40" s="15" t="s">
        <v>16</v>
      </c>
      <c r="K40" s="15" t="s">
        <v>16</v>
      </c>
      <c r="L40" s="15" t="s">
        <v>16</v>
      </c>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ALP40" s="0"/>
      <c r="ALQ40" s="0"/>
      <c r="ALR40" s="0"/>
      <c r="ALS40" s="0"/>
      <c r="ALT40" s="0"/>
      <c r="ALU40" s="0"/>
      <c r="ALV40" s="0"/>
      <c r="ALW40" s="0"/>
      <c r="ALX40" s="0"/>
      <c r="ALY40" s="0"/>
      <c r="ALZ40" s="0"/>
      <c r="AMA40" s="0"/>
      <c r="AMB40" s="0"/>
      <c r="AMC40" s="0"/>
      <c r="AMD40" s="0"/>
      <c r="AME40" s="0"/>
      <c r="AMF40" s="0"/>
      <c r="AMG40" s="0"/>
      <c r="AMH40" s="0"/>
      <c r="AMI40" s="0"/>
      <c r="AMJ40" s="0"/>
    </row>
    <row r="41" s="15" customFormat="true" ht="15.95" hidden="false" customHeight="true" outlineLevel="0" collapsed="false">
      <c r="A41" s="11" t="n">
        <f aca="true">COUNTIF(G41:OFFSET(G41,0,$D$2-1),"P")+COUNTIF(G41:OFFSET(G41,0,$D$2-1),"X")</f>
        <v>6</v>
      </c>
      <c r="B41" s="11" t="n">
        <f aca="false">D$2</f>
        <v>6</v>
      </c>
      <c r="C41" s="12" t="n">
        <f aca="true">(COUNTIF(G41:OFFSET(G41,0,$D$2-1),"P")/$D$2)+(COUNTIF(G41:OFFSET(G41,0,$D$2-1),"X")/$D$2)</f>
        <v>1</v>
      </c>
      <c r="D41" s="13" t="str">
        <f aca="false">IF(C41&gt;=0.5,"PRESENTE","AUSENTE")</f>
        <v>PRESENTE</v>
      </c>
      <c r="E41" s="13" t="str">
        <f aca="false">IF($C41&gt;=0.5,"P","F")</f>
        <v>P</v>
      </c>
      <c r="F41" s="17" t="s">
        <v>55</v>
      </c>
      <c r="G41" s="15" t="s">
        <v>16</v>
      </c>
      <c r="H41" s="15" t="s">
        <v>16</v>
      </c>
      <c r="I41" s="15" t="s">
        <v>16</v>
      </c>
      <c r="J41" s="15" t="s">
        <v>16</v>
      </c>
      <c r="K41" s="15" t="s">
        <v>16</v>
      </c>
      <c r="L41" s="15" t="s">
        <v>16</v>
      </c>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ALP41" s="0"/>
      <c r="ALQ41" s="0"/>
      <c r="ALR41" s="0"/>
      <c r="ALS41" s="0"/>
      <c r="ALT41" s="0"/>
      <c r="ALU41" s="0"/>
      <c r="ALV41" s="0"/>
      <c r="ALW41" s="0"/>
      <c r="ALX41" s="0"/>
      <c r="ALY41" s="0"/>
      <c r="ALZ41" s="0"/>
      <c r="AMA41" s="0"/>
      <c r="AMB41" s="0"/>
      <c r="AMC41" s="0"/>
      <c r="AMD41" s="0"/>
      <c r="AME41" s="0"/>
      <c r="AMF41" s="0"/>
      <c r="AMG41" s="0"/>
      <c r="AMH41" s="0"/>
      <c r="AMI41" s="0"/>
      <c r="AMJ41" s="0"/>
    </row>
    <row r="42" s="15" customFormat="true" ht="15.95" hidden="false" customHeight="true" outlineLevel="0" collapsed="false">
      <c r="A42" s="11" t="n">
        <f aca="true">COUNTIF(G42:OFFSET(G42,0,$D$2-1),"P")+COUNTIF(G42:OFFSET(G42,0,$D$2-1),"X")</f>
        <v>6</v>
      </c>
      <c r="B42" s="11" t="n">
        <f aca="false">D$2</f>
        <v>6</v>
      </c>
      <c r="C42" s="12" t="n">
        <f aca="true">(COUNTIF(G42:OFFSET(G42,0,$D$2-1),"P")/$D$2)+(COUNTIF(G42:OFFSET(G42,0,$D$2-1),"X")/$D$2)</f>
        <v>1</v>
      </c>
      <c r="D42" s="13" t="str">
        <f aca="false">IF(C42&gt;=0.5,"PRESENTE","AUSENTE")</f>
        <v>PRESENTE</v>
      </c>
      <c r="E42" s="13" t="str">
        <f aca="false">IF($C42&gt;=0.5,"P","F")</f>
        <v>P</v>
      </c>
      <c r="F42" s="17" t="s">
        <v>56</v>
      </c>
      <c r="G42" s="15" t="s">
        <v>16</v>
      </c>
      <c r="H42" s="15" t="s">
        <v>16</v>
      </c>
      <c r="I42" s="15" t="s">
        <v>16</v>
      </c>
      <c r="J42" s="15" t="s">
        <v>16</v>
      </c>
      <c r="K42" s="15" t="s">
        <v>16</v>
      </c>
      <c r="L42" s="15" t="s">
        <v>16</v>
      </c>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ALP42" s="0"/>
      <c r="ALQ42" s="0"/>
      <c r="ALR42" s="0"/>
      <c r="ALS42" s="0"/>
      <c r="ALT42" s="0"/>
      <c r="ALU42" s="0"/>
      <c r="ALV42" s="0"/>
      <c r="ALW42" s="0"/>
      <c r="ALX42" s="0"/>
      <c r="ALY42" s="0"/>
      <c r="ALZ42" s="0"/>
      <c r="AMA42" s="0"/>
      <c r="AMB42" s="0"/>
      <c r="AMC42" s="0"/>
      <c r="AMD42" s="0"/>
      <c r="AME42" s="0"/>
      <c r="AMF42" s="0"/>
      <c r="AMG42" s="0"/>
      <c r="AMH42" s="0"/>
      <c r="AMI42" s="0"/>
      <c r="AMJ42" s="0"/>
    </row>
    <row r="43" s="15" customFormat="true" ht="15.95" hidden="false" customHeight="true" outlineLevel="0" collapsed="false">
      <c r="A43" s="11" t="n">
        <f aca="true">COUNTIF(G43:OFFSET(G43,0,$D$2-1),"P")+COUNTIF(G43:OFFSET(G43,0,$D$2-1),"X")</f>
        <v>5</v>
      </c>
      <c r="B43" s="11" t="n">
        <f aca="false">D$2</f>
        <v>6</v>
      </c>
      <c r="C43" s="12" t="n">
        <f aca="true">(COUNTIF(G43:OFFSET(G43,0,$D$2-1),"P")/$D$2)+(COUNTIF(G43:OFFSET(G43,0,$D$2-1),"X")/$D$2)</f>
        <v>0.833333333333333</v>
      </c>
      <c r="D43" s="13" t="str">
        <f aca="false">IF(C43&gt;=0.5,"PRESENTE","AUSENTE")</f>
        <v>PRESENTE</v>
      </c>
      <c r="E43" s="13" t="str">
        <f aca="false">IF($C43&gt;=0.5,"P","F")</f>
        <v>P</v>
      </c>
      <c r="F43" s="17" t="s">
        <v>57</v>
      </c>
      <c r="G43" s="15" t="s">
        <v>16</v>
      </c>
      <c r="H43" s="15" t="s">
        <v>16</v>
      </c>
      <c r="I43" s="15" t="s">
        <v>16</v>
      </c>
      <c r="J43" s="15" t="s">
        <v>18</v>
      </c>
      <c r="K43" s="15" t="s">
        <v>16</v>
      </c>
      <c r="L43" s="15" t="s">
        <v>16</v>
      </c>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ALP43" s="0"/>
      <c r="ALQ43" s="0"/>
      <c r="ALR43" s="0"/>
      <c r="ALS43" s="0"/>
      <c r="ALT43" s="0"/>
      <c r="ALU43" s="0"/>
      <c r="ALV43" s="0"/>
      <c r="ALW43" s="0"/>
      <c r="ALX43" s="0"/>
      <c r="ALY43" s="0"/>
      <c r="ALZ43" s="0"/>
      <c r="AMA43" s="0"/>
      <c r="AMB43" s="0"/>
      <c r="AMC43" s="0"/>
      <c r="AMD43" s="0"/>
      <c r="AME43" s="0"/>
      <c r="AMF43" s="0"/>
      <c r="AMG43" s="0"/>
      <c r="AMH43" s="0"/>
      <c r="AMI43" s="0"/>
      <c r="AMJ43" s="0"/>
    </row>
    <row r="44" s="15" customFormat="true" ht="15.95" hidden="false" customHeight="true" outlineLevel="0" collapsed="false">
      <c r="A44" s="11" t="n">
        <f aca="true">COUNTIF(G44:OFFSET(G44,0,$D$2-1),"P")+COUNTIF(G44:OFFSET(G44,0,$D$2-1),"X")</f>
        <v>6</v>
      </c>
      <c r="B44" s="13" t="n">
        <f aca="false">D$2</f>
        <v>6</v>
      </c>
      <c r="C44" s="12" t="n">
        <f aca="true">(COUNTIF(G44:OFFSET(G44,0,$D$2-1),"P")/$D$2)+(COUNTIF(G44:OFFSET(G44,0,$D$2-1),"X")/$D$2)</f>
        <v>1</v>
      </c>
      <c r="D44" s="13" t="str">
        <f aca="false">IF(C44&gt;=0.5,"PRESENTE","AUSENTE")</f>
        <v>PRESENTE</v>
      </c>
      <c r="E44" s="13" t="str">
        <f aca="false">IF($C44&gt;=0.5,"P","F")</f>
        <v>P</v>
      </c>
      <c r="F44" s="17" t="s">
        <v>58</v>
      </c>
      <c r="G44" s="15" t="s">
        <v>16</v>
      </c>
      <c r="H44" s="15" t="s">
        <v>16</v>
      </c>
      <c r="I44" s="15" t="s">
        <v>16</v>
      </c>
      <c r="J44" s="15" t="s">
        <v>16</v>
      </c>
      <c r="K44" s="15" t="s">
        <v>16</v>
      </c>
      <c r="L44" s="15" t="s">
        <v>16</v>
      </c>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ALP44" s="0"/>
      <c r="ALQ44" s="0"/>
      <c r="ALR44" s="0"/>
      <c r="ALS44" s="0"/>
      <c r="ALT44" s="0"/>
      <c r="ALU44" s="0"/>
      <c r="ALV44" s="0"/>
      <c r="ALW44" s="0"/>
      <c r="ALX44" s="0"/>
      <c r="ALY44" s="0"/>
      <c r="ALZ44" s="0"/>
      <c r="AMA44" s="0"/>
      <c r="AMB44" s="0"/>
      <c r="AMC44" s="0"/>
      <c r="AMD44" s="0"/>
      <c r="AME44" s="0"/>
      <c r="AMF44" s="0"/>
      <c r="AMG44" s="0"/>
      <c r="AMH44" s="0"/>
      <c r="AMI44" s="0"/>
      <c r="AMJ44" s="0"/>
    </row>
    <row r="45" s="23" customFormat="true" ht="19.7" hidden="false" customHeight="false" outlineLevel="0" collapsed="false">
      <c r="A45" s="18"/>
      <c r="B45" s="18"/>
      <c r="C45" s="19"/>
      <c r="D45" s="18"/>
      <c r="E45" s="20"/>
      <c r="F45" s="21" t="s">
        <v>59</v>
      </c>
      <c r="G45" s="22" t="n">
        <f aca="false">COUNTIF(G4:G44,"P")+COUNTIF(G4:G44,"X")</f>
        <v>41</v>
      </c>
      <c r="H45" s="22" t="n">
        <f aca="false">COUNTIF(H4:H44,"P")+COUNTIF(H4:H44,"X")</f>
        <v>39</v>
      </c>
      <c r="I45" s="22" t="n">
        <f aca="false">COUNTIF(I4:I44,"P")+COUNTIF(I4:I44,"X")</f>
        <v>41</v>
      </c>
      <c r="J45" s="22" t="n">
        <f aca="false">COUNTIF(J4:J44,"P")+COUNTIF(J4:J44,"X")</f>
        <v>39</v>
      </c>
      <c r="K45" s="22" t="n">
        <f aca="false">COUNTIF(K4:K44,"P")+COUNTIF(K4:K44,"X")</f>
        <v>40</v>
      </c>
      <c r="L45" s="22" t="n">
        <f aca="false">COUNTIF(L4:L44,"P")+COUNTIF(L4:L44,"X")</f>
        <v>39</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60</v>
      </c>
    </row>
    <row r="48" customFormat="false" ht="13.8" hidden="false" customHeight="false" outlineLevel="0" collapsed="false">
      <c r="D48" s="24" t="s">
        <v>16</v>
      </c>
      <c r="E48" s="24"/>
      <c r="F48" s="25" t="s">
        <v>61</v>
      </c>
    </row>
    <row r="49" customFormat="false" ht="13.8" hidden="false" customHeight="false" outlineLevel="0" collapsed="false">
      <c r="D49" s="24" t="s">
        <v>18</v>
      </c>
      <c r="E49" s="24"/>
      <c r="F49" s="25" t="s">
        <v>62</v>
      </c>
    </row>
    <row r="50" customFormat="false" ht="13.8" hidden="false" customHeight="false" outlineLevel="0" collapsed="false">
      <c r="D50" s="24" t="s">
        <v>63</v>
      </c>
      <c r="E50" s="24"/>
      <c r="F50" s="25" t="s">
        <v>64</v>
      </c>
    </row>
    <row r="51" customFormat="false" ht="13.8" hidden="false" customHeight="false" outlineLevel="0" collapsed="false">
      <c r="D51" s="24" t="s">
        <v>65</v>
      </c>
      <c r="E51" s="24"/>
      <c r="F51" s="25" t="s">
        <v>66</v>
      </c>
    </row>
    <row r="52" customFormat="false" ht="13.8" hidden="false" customHeight="false" outlineLevel="0" collapsed="false">
      <c r="D52" s="24" t="s">
        <v>67</v>
      </c>
      <c r="E52" s="24"/>
      <c r="F52" s="25" t="s">
        <v>68</v>
      </c>
    </row>
    <row r="53" customFormat="false" ht="13.8" hidden="false" customHeight="false" outlineLevel="0" collapsed="false">
      <c r="D53" s="24" t="s">
        <v>31</v>
      </c>
      <c r="E53" s="24"/>
      <c r="F53" s="7" t="s">
        <v>69</v>
      </c>
    </row>
    <row r="54" customFormat="false" ht="13.8" hidden="false" customHeight="false" outlineLevel="0" collapsed="false">
      <c r="D54" s="7"/>
      <c r="E54" s="7"/>
      <c r="F54" s="7"/>
    </row>
    <row r="55" customFormat="false" ht="24" hidden="false" customHeight="true" outlineLevel="0" collapsed="false">
      <c r="A55" s="26" t="s">
        <v>70</v>
      </c>
      <c r="B55" s="26"/>
      <c r="C55" s="26"/>
      <c r="D55" s="26"/>
      <c r="E55" s="26"/>
      <c r="F55" s="26"/>
      <c r="G55" s="26"/>
      <c r="H55" s="26"/>
      <c r="I55" s="26"/>
      <c r="J55" s="26"/>
      <c r="K55" s="26"/>
      <c r="L55" s="26"/>
    </row>
    <row r="57" customFormat="false" ht="24" hidden="false" customHeight="true" outlineLevel="0" collapsed="false">
      <c r="A57" s="26" t="s">
        <v>71</v>
      </c>
      <c r="B57" s="26"/>
      <c r="C57" s="26"/>
      <c r="D57" s="26"/>
      <c r="E57" s="26"/>
      <c r="F57" s="26"/>
      <c r="G57" s="26"/>
      <c r="H57" s="26"/>
      <c r="I57" s="26"/>
      <c r="J57" s="26"/>
      <c r="K57" s="26"/>
      <c r="L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K55"/>
    <mergeCell ref="A57:K57"/>
  </mergeCells>
  <conditionalFormatting sqref="A2:F3 BA3:IE3 M45:IE45 A1:C3 A4:E44 A45:F65536 H46:IE65536 H1:IE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A4:IE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M3:AZ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L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8">
      <formula>"X"</formula>
    </cfRule>
    <cfRule type="cellIs" priority="18" operator="equal" aboveAverage="0" equalAverage="0" bottom="0" percent="0" rank="0" text="" dxfId="7">
      <formula>"F"</formula>
    </cfRule>
    <cfRule type="cellIs" priority="19" operator="equal" aboveAverage="0" equalAverage="0" bottom="0" percent="0" rank="0" text="" dxfId="6">
      <formula>"P"</formula>
    </cfRule>
  </conditionalFormatting>
  <conditionalFormatting sqref="H45:L45">
    <cfRule type="cellIs" priority="20" operator="equal" aboveAverage="0" equalAverage="0" bottom="0" percent="0" rank="0" text="" dxfId="15">
      <formula>"X"</formula>
    </cfRule>
    <cfRule type="cellIs" priority="21" operator="equal" aboveAverage="0" equalAverage="0" bottom="0" percent="0" rank="0" text="" dxfId="16">
      <formula>"F"</formula>
    </cfRule>
    <cfRule type="cellIs" priority="22" operator="equal" aboveAverage="0" equalAverage="0" bottom="0" percent="0" rank="0" text="" dxfId="17">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EU44 EV5:IE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2023-02-17T10:41:37Z</dcterms:created>
  <dc:creator/>
  <dc:description/>
  <dc:language>pt-BR</dc:language>
  <cp:lastModifiedBy/>
  <dcterms:modified xsi:type="dcterms:W3CDTF">2023-06-29T14:58:55Z</dcterms:modified>
  <cp:revision>18</cp:revision>
  <dc:subject/>
  <dc:title/>
</cp:coreProperties>
</file>